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O-SI-GESTION\1- CONTRACTACIÓ\EXPEDIENTS\MATERIAL INF NO INV\7- N202600377\1- Plec\FORMULARIS ECONÒMICS PER PUBLICAR\"/>
    </mc:Choice>
  </mc:AlternateContent>
  <xr:revisionPtr revIDLastSave="0" documentId="13_ncr:1_{D71E415A-0E2F-4FFB-A6D8-5736839C424D}" xr6:coauthVersionLast="47" xr6:coauthVersionMax="47" xr10:uidLastSave="{00000000-0000-0000-0000-000000000000}"/>
  <workbookProtection workbookAlgorithmName="SHA-512" workbookHashValue="Xhw0+x8qMBKZdEnL4sHoBd4RSplYpiF4sOCH+y8jiyCQQ3edqsKzEgyqt8FLewb73y+N14SxL1pgIRZgh4P3nw==" workbookSaltValue="pkvSsr0rMhpOnTNitPBNZw==" workbookSpinCount="100000" lockStructure="1"/>
  <bookViews>
    <workbookView xWindow="-109" yWindow="-109" windowWidth="26301" windowHeight="14305" xr2:uid="{00000000-000D-0000-FFFF-FFFF00000000}"/>
  </bookViews>
  <sheets>
    <sheet name="N2026003770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0" i="4" l="1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21" i="4" l="1"/>
</calcChain>
</file>

<file path=xl/sharedStrings.xml><?xml version="1.0" encoding="utf-8"?>
<sst xmlns="http://schemas.openxmlformats.org/spreadsheetml/2006/main" count="106" uniqueCount="60">
  <si>
    <t>El licitador deberá insertar los costes de su propuesta en las casillas sombreadas y desbloqueadas a tal efecto.</t>
  </si>
  <si>
    <t>Categoria</t>
  </si>
  <si>
    <t>Ref.
MC</t>
  </si>
  <si>
    <t>Producto</t>
  </si>
  <si>
    <t>Descripción unidad</t>
  </si>
  <si>
    <t>Color</t>
  </si>
  <si>
    <t>Especificaciones Técnicas</t>
  </si>
  <si>
    <t>Certificados Calidad Producto</t>
  </si>
  <si>
    <t>Consumo anual estimado (Unidades)</t>
  </si>
  <si>
    <t>Unidad de Pedido</t>
  </si>
  <si>
    <t>Precio Unitario OFERTADO
(€/Unidad) 
sin I.V.A.</t>
  </si>
  <si>
    <t>Importe Anual Total (€) sin I.V.A.</t>
  </si>
  <si>
    <t>Negro</t>
  </si>
  <si>
    <t>unidad</t>
  </si>
  <si>
    <t xml:space="preserve">Precio Unitario MAXIMO (€/Unidad) 
sin I.V.A. </t>
  </si>
  <si>
    <t>DOCUMENTO OFERTA ECONÓMICA LOTE 2 (Material telefonía)</t>
  </si>
  <si>
    <t>Cable rizado para auricular de teléfono</t>
  </si>
  <si>
    <t>Cables rizados para auricular de teléfono de sobremesa,</t>
  </si>
  <si>
    <t>Con conector RJ9 en ambos extremos. Compatibles con teléfonos Alcatel  4010, 4020, 4018, 4019, 4028, 4029, 4035 , 4038 y 8008</t>
  </si>
  <si>
    <t>CE, RoHS</t>
  </si>
  <si>
    <t>Auricular con cable</t>
  </si>
  <si>
    <t xml:space="preserve">Auricular teléfonico con cable </t>
  </si>
  <si>
    <t>Adaptador para auriculares con cable</t>
  </si>
  <si>
    <t>Teléfono analógico</t>
  </si>
  <si>
    <t>Teléfono analógico con cable</t>
  </si>
  <si>
    <t xml:space="preserve">Con cable RJ11 que pueda conectarse como extensión  a una centralita Alcatel OXE. </t>
  </si>
  <si>
    <t>Teléfono inalámbrico</t>
  </si>
  <si>
    <t>Teléfono análogico inalámbrico</t>
  </si>
  <si>
    <t>Que puedan conectarse como extensión a una centralita Alcatel OXE. No terminal DECT, sino terminal inalámbrico convencional. Con baterías recargables tipo AAA NiMH.
Modelo usado habitualmente SIEMENS GIGASET</t>
  </si>
  <si>
    <t xml:space="preserve">Auricular inalámbrico </t>
  </si>
  <si>
    <t xml:space="preserve">Auricular telefónico inalámbrico </t>
  </si>
  <si>
    <t>Almohadillas para auriculares</t>
  </si>
  <si>
    <t>Almohadillas para auriculares inalámbricos suministrados</t>
  </si>
  <si>
    <t xml:space="preserve">Para sustituir las baterías de los auriculares CS540 de Plantronics que estamos utilizando. Con el tiempo se estropean las baterías y debemos cambiarlas. </t>
  </si>
  <si>
    <t>Teléfonos DECT</t>
  </si>
  <si>
    <t xml:space="preserve">Teléfonos IP </t>
  </si>
  <si>
    <t>Teléfonos IP gama básica</t>
  </si>
  <si>
    <t>Bolsa 2 unidades</t>
  </si>
  <si>
    <t>MATERIAL TELEFONÍA</t>
  </si>
  <si>
    <t>Adaptador auriculares con cable</t>
  </si>
  <si>
    <t>Compatibles con teléfonos Alcatel  4010, 4020, 4018, 4019, 4028, 4029, 4035,  4038 y 8008. 
Los auriculares deben tener diadema  monoaural, botón de MUTE y cargador para poder ir sin pilas.   Modelo usado habitualmente  Auric. EncorePro HW310 QD</t>
  </si>
  <si>
    <t>Adaptador de los auriculares con cable suministrados para Alcatel 4010,4018,4019,4020,4035 y 8008. Modelo usado habitualmente cable PLU10P</t>
  </si>
  <si>
    <t xml:space="preserve">Compatibles con teléfonos Alcatel  4010, 4020, 4018, 4019, 4028, 4029, 4035, 4038 y 8008. 
Con diadema  monoaural y gancho para colocar en la oreja. Modelo usado habitualmente CS540 de Plantronics o Jabra Engage 45 SE Monoaural. </t>
  </si>
  <si>
    <t xml:space="preserve">Para utilizar con auriculares inalámbricos del modelo CS540 de Plantronics. Como medida higiénica para el caso de que auricular lo use otra persona. </t>
  </si>
  <si>
    <t>Recambio batería auricular inalámbrico (modelo Plantronics CS540 y otros modelos suministrados)</t>
  </si>
  <si>
    <t>Batería para auriculares CS540 (específico de fabricante) de 2 contactos</t>
  </si>
  <si>
    <t>Batería para auriculares CS540 (específico de fabricante) de 3 contactos</t>
  </si>
  <si>
    <t>Teléfonos DECT con cargador y alimentador</t>
  </si>
  <si>
    <t xml:space="preserve">Teléfono inalámbrico DECT. Compatible con las estaciones base IP y TDM de Alcatel-Lucent Enterprise. Modos: manos libres, micrófono silenciado, vibrador. Pantalla en color de 1,8". Teclado y pantalla retroalimentados. Conector para cascos con una toma de 3,5mm. Posibilidad de funcionamiento en tándem con teléfonos de sobremesa. Batería de iones de litio con 20h de conversación, cargador y fuente de alimentación Modelo usado actualmente  DECT HANDSET ALCATEL 8234 completo con cargador + alimentador
</t>
  </si>
  <si>
    <t>Compatibles con conexión a centralita Alcatel OXE. Teclas programables y 6 teclas contextuales en pantalla. Teclas con iluminación y notificaciones (llamada entrante, mensaje,
control de audio) Switch integrado. Compatible con protocolos NOE y SIP. Conexión RJ9 para auriculares. POE de bajo consumo eléctrico. DHCP e IP estática. Configuración de red manual o mediante protocolo
de configuración dinámica de host (DHCP). Cliente IEEE 802.1 AB/LLDP-MED(adquisición automática de VLAN,
administración de PoE, información de inventario). Modelo usuado actualmente 8008G</t>
  </si>
  <si>
    <t>Teléfonos IP gama alta</t>
  </si>
  <si>
    <t>Compatibles con conexión a centralita Alcatel OXE. Pantalla retroiluminada,2x3 teclas programables Teclas con iluminación y notificaciones (llamada entrante, mensaje, control de audio).  Switch integrado. Conectividad 2x Gigabit Ethernet, USB-A/C. Compatible con protocolos NOE y SIP. Conexión RJ9 para auriculares. Altavoz full duplex y supresión de eco. POE clase 1. DHCP e IP estática. Configuración de red manual o mediante protocolo de configuración dinámica de host (DHCP). Compatibilidad con QoS. LLDP-MED(adquisición automática de VLAN, administración de PoE, información de inventario). Modelo usuado actualmente: Alcatel Lucent ALE-20</t>
  </si>
  <si>
    <t>Teléfonos IP gama operadora</t>
  </si>
  <si>
    <t>Compatibles con conexión a centralita Alcatel OXE. Pantalla en color,2x5 teclas programables Teclas con iluminación y notificaciones (llamada entrante, mensaje, control de audio).  Switch integrado. Conectividad 2x Gigabit Ethernet, USB-A/C. Compatible con protocolos NOE y SIP. Conexión RJ9 para auriculares. Altavoz full duplex y supresión de eco. POE clase 1. DHCP e IP estática. Configuración de red manual o mediante protocolo de configuración dinámica de host (DHCP). Compatibilidad con QoS. LLDP-MED(adquisición automática de VLAN, administración de PoE, información de inventario). Modelo usuado actualmente: ALE-30 Dual Port Gigabit Ethernet</t>
  </si>
  <si>
    <t>Módulo de expansión teclado</t>
  </si>
  <si>
    <t>Módulo de expansión de teclas para ALE-20 y ALE-30. 20 teclas programables. Pantalla LCD a color. Conexiones USB-A y USB-C. Modelo usado actualmente: EM200</t>
  </si>
  <si>
    <t>Auriculares inalámbricos para PC</t>
  </si>
  <si>
    <t>Auriculares inalámbricos para PC o portátil con base</t>
  </si>
  <si>
    <t xml:space="preserve">Auricular DECT con Dongle USB-A y Bluetooth para PC, móvil o teléfono VoIP. Escudo acústico 2.0 que elimina el ruido de fondo. Indicador luminoso de uso. Hasta 32 h en conversación. Certificado para Microsoft Teams y compatible con UC.Modelo usado actualmente: Yealink WH64 Mono con base. </t>
  </si>
  <si>
    <t>IMPORTE TOTAL CONTRATO 1 AÑO 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</si>
</sst>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indexed="8"/>
      <name val="Arial"/>
      <family val="2"/>
    </font>
    <font>
      <sz val="10"/>
      <name val="Arial"/>
      <family val="2"/>
    </font>
    <font>
      <b/>
      <i/>
      <sz val="9"/>
      <color rgb="FFC00000"/>
      <name val="Arial"/>
      <family val="2"/>
    </font>
    <font>
      <b/>
      <sz val="9"/>
      <color rgb="FFC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Graphik TT Light"/>
    </font>
  </fonts>
  <fills count="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164" fontId="2" fillId="0" borderId="0" xfId="0" applyNumberFormat="1" applyFont="1" applyBorder="1" applyAlignment="1">
      <alignment horizontal="left" vertical="center"/>
    </xf>
    <xf numFmtId="0" fontId="0" fillId="0" borderId="0" xfId="0" applyFont="1" applyProtection="1"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3" fontId="0" fillId="0" borderId="0" xfId="0" applyNumberFormat="1" applyFont="1" applyAlignment="1" applyProtection="1">
      <alignment horizontal="center" vertical="center"/>
      <protection hidden="1"/>
    </xf>
    <xf numFmtId="0" fontId="6" fillId="2" borderId="2" xfId="0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 applyProtection="1">
      <alignment horizontal="center" vertical="center" wrapText="1"/>
      <protection hidden="1"/>
    </xf>
    <xf numFmtId="3" fontId="6" fillId="2" borderId="2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 applyProtection="1">
      <alignment horizontal="left" vertical="center" wrapText="1"/>
      <protection hidden="1"/>
    </xf>
    <xf numFmtId="0" fontId="0" fillId="0" borderId="5" xfId="0" applyFont="1" applyFill="1" applyBorder="1" applyAlignment="1" applyProtection="1">
      <alignment horizontal="center" vertical="center" wrapText="1"/>
      <protection hidden="1"/>
    </xf>
    <xf numFmtId="3" fontId="0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8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 applyProtection="1">
      <alignment horizontal="left" vertical="center" wrapText="1"/>
      <protection hidden="1"/>
    </xf>
    <xf numFmtId="0" fontId="0" fillId="0" borderId="7" xfId="0" applyFont="1" applyFill="1" applyBorder="1" applyAlignment="1" applyProtection="1">
      <alignment horizontal="center" vertical="center" wrapText="1"/>
      <protection hidden="1"/>
    </xf>
    <xf numFmtId="3" fontId="0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8" fillId="0" borderId="0" xfId="0" applyFont="1" applyProtection="1">
      <protection hidden="1"/>
    </xf>
    <xf numFmtId="0" fontId="9" fillId="2" borderId="2" xfId="0" applyFont="1" applyFill="1" applyBorder="1" applyAlignment="1" applyProtection="1">
      <alignment horizontal="center" vertical="center" wrapText="1"/>
      <protection hidden="1"/>
    </xf>
    <xf numFmtId="44" fontId="8" fillId="4" borderId="6" xfId="0" applyNumberFormat="1" applyFont="1" applyFill="1" applyBorder="1" applyAlignment="1" applyProtection="1">
      <alignment vertical="center"/>
      <protection hidden="1"/>
    </xf>
    <xf numFmtId="44" fontId="8" fillId="4" borderId="9" xfId="0" applyNumberFormat="1" applyFont="1" applyFill="1" applyBorder="1" applyAlignment="1" applyProtection="1">
      <alignment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3" fontId="9" fillId="2" borderId="3" xfId="0" applyNumberFormat="1" applyFont="1" applyFill="1" applyBorder="1" applyAlignment="1" applyProtection="1">
      <alignment horizontal="center" vertical="center" wrapText="1"/>
      <protection hidden="1"/>
    </xf>
    <xf numFmtId="3" fontId="8" fillId="0" borderId="0" xfId="0" applyNumberFormat="1" applyFont="1" applyAlignment="1" applyProtection="1">
      <alignment horizontal="center" vertical="center"/>
      <protection hidden="1"/>
    </xf>
    <xf numFmtId="3" fontId="10" fillId="0" borderId="0" xfId="0" applyNumberFormat="1" applyFont="1" applyAlignment="1" applyProtection="1">
      <alignment horizontal="center" vertical="center"/>
      <protection hidden="1"/>
    </xf>
    <xf numFmtId="3" fontId="9" fillId="2" borderId="2" xfId="0" applyNumberFormat="1" applyFont="1" applyFill="1" applyBorder="1" applyAlignment="1" applyProtection="1">
      <alignment horizontal="center" vertical="center" wrapText="1"/>
      <protection hidden="1"/>
    </xf>
    <xf numFmtId="2" fontId="9" fillId="0" borderId="5" xfId="0" applyNumberFormat="1" applyFont="1" applyBorder="1" applyAlignment="1" applyProtection="1">
      <alignment horizontal="center" vertical="center" wrapText="1"/>
      <protection hidden="1"/>
    </xf>
    <xf numFmtId="2" fontId="9" fillId="0" borderId="7" xfId="0" applyNumberFormat="1" applyFont="1" applyBorder="1" applyAlignment="1" applyProtection="1">
      <alignment horizontal="center" vertical="center" wrapText="1"/>
      <protection hidden="1"/>
    </xf>
    <xf numFmtId="2" fontId="8" fillId="0" borderId="5" xfId="0" applyNumberFormat="1" applyFont="1" applyBorder="1" applyAlignment="1" applyProtection="1">
      <alignment horizontal="center" vertical="center" wrapText="1"/>
      <protection locked="0"/>
    </xf>
    <xf numFmtId="2" fontId="8" fillId="0" borderId="7" xfId="0" applyNumberFormat="1" applyFont="1" applyBorder="1" applyAlignment="1" applyProtection="1">
      <alignment horizontal="center" vertical="center" wrapText="1"/>
      <protection locked="0"/>
    </xf>
    <xf numFmtId="44" fontId="11" fillId="5" borderId="2" xfId="0" applyNumberFormat="1" applyFont="1" applyFill="1" applyBorder="1" applyAlignment="1" applyProtection="1">
      <alignment horizontal="center" vertical="center"/>
      <protection hidden="1"/>
    </xf>
    <xf numFmtId="0" fontId="1" fillId="5" borderId="2" xfId="0" applyFont="1" applyFill="1" applyBorder="1" applyAlignment="1" applyProtection="1">
      <alignment horizontal="left" vertical="center"/>
      <protection hidden="1"/>
    </xf>
    <xf numFmtId="0" fontId="4" fillId="0" borderId="1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Normal_WAN PAISES-2" xfId="1" xr:uid="{00000000-0005-0000-0000-000001000000}"/>
  </cellStyles>
  <dxfs count="5"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C0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8"/>
  <sheetViews>
    <sheetView showGridLines="0" tabSelected="1" zoomScale="80" zoomScaleNormal="80" workbookViewId="0">
      <selection activeCell="L21" sqref="L21"/>
    </sheetView>
  </sheetViews>
  <sheetFormatPr defaultColWidth="11.375" defaultRowHeight="16.3"/>
  <cols>
    <col min="1" max="1" width="18.75" style="17" customWidth="1"/>
    <col min="2" max="2" width="9.75" style="2" customWidth="1"/>
    <col min="3" max="3" width="25.625" style="3" customWidth="1"/>
    <col min="4" max="4" width="45.625" style="3" customWidth="1"/>
    <col min="5" max="5" width="8.375" style="4" customWidth="1"/>
    <col min="6" max="6" width="48.375" style="3" customWidth="1"/>
    <col min="7" max="7" width="13" style="4" customWidth="1"/>
    <col min="8" max="9" width="11" style="5" customWidth="1"/>
    <col min="10" max="10" width="14.75" style="25" customWidth="1"/>
    <col min="11" max="11" width="14.75" style="23" customWidth="1"/>
    <col min="12" max="12" width="31" style="19" customWidth="1"/>
    <col min="13" max="16384" width="11.375" style="2"/>
  </cols>
  <sheetData>
    <row r="1" spans="1:12" ht="18.350000000000001">
      <c r="A1" s="1" t="s">
        <v>15</v>
      </c>
    </row>
    <row r="3" spans="1:12">
      <c r="A3" s="34" t="s">
        <v>0</v>
      </c>
      <c r="B3" s="35"/>
      <c r="C3" s="35"/>
      <c r="D3" s="36"/>
    </row>
    <row r="4" spans="1:12">
      <c r="J4" s="26"/>
    </row>
    <row r="5" spans="1:12" ht="81.55">
      <c r="A5" s="6" t="s">
        <v>1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7" t="s">
        <v>8</v>
      </c>
      <c r="I5" s="8" t="s">
        <v>9</v>
      </c>
      <c r="J5" s="27" t="s">
        <v>14</v>
      </c>
      <c r="K5" s="24" t="s">
        <v>10</v>
      </c>
      <c r="L5" s="20" t="s">
        <v>11</v>
      </c>
    </row>
    <row r="6" spans="1:12" ht="42.8">
      <c r="A6" s="37" t="s">
        <v>38</v>
      </c>
      <c r="B6" s="9">
        <v>1</v>
      </c>
      <c r="C6" s="10" t="s">
        <v>16</v>
      </c>
      <c r="D6" s="10" t="s">
        <v>17</v>
      </c>
      <c r="E6" s="11" t="s">
        <v>12</v>
      </c>
      <c r="F6" s="10" t="s">
        <v>18</v>
      </c>
      <c r="G6" s="11" t="s">
        <v>19</v>
      </c>
      <c r="H6" s="12">
        <v>150</v>
      </c>
      <c r="I6" s="12" t="s">
        <v>13</v>
      </c>
      <c r="J6" s="28">
        <v>2</v>
      </c>
      <c r="K6" s="30"/>
      <c r="L6" s="21">
        <f t="shared" ref="L6:L20" si="0">IF(K6&gt;J6,"ERROR:el precio unitario ofertado no puede ser mayor que el precio unitario máximo",K6*H6)</f>
        <v>0</v>
      </c>
    </row>
    <row r="7" spans="1:12" ht="71.349999999999994">
      <c r="A7" s="38"/>
      <c r="B7" s="13">
        <v>2</v>
      </c>
      <c r="C7" s="14" t="s">
        <v>20</v>
      </c>
      <c r="D7" s="14" t="s">
        <v>21</v>
      </c>
      <c r="E7" s="15" t="s">
        <v>12</v>
      </c>
      <c r="F7" s="14" t="s">
        <v>40</v>
      </c>
      <c r="G7" s="15" t="s">
        <v>19</v>
      </c>
      <c r="H7" s="16">
        <v>40</v>
      </c>
      <c r="I7" s="16" t="s">
        <v>13</v>
      </c>
      <c r="J7" s="29">
        <v>32</v>
      </c>
      <c r="K7" s="31"/>
      <c r="L7" s="22">
        <f t="shared" si="0"/>
        <v>0</v>
      </c>
    </row>
    <row r="8" spans="1:12" ht="42.8">
      <c r="A8" s="38"/>
      <c r="B8" s="13">
        <v>3</v>
      </c>
      <c r="C8" s="14" t="s">
        <v>39</v>
      </c>
      <c r="D8" s="14" t="s">
        <v>22</v>
      </c>
      <c r="E8" s="15" t="s">
        <v>12</v>
      </c>
      <c r="F8" s="14" t="s">
        <v>41</v>
      </c>
      <c r="G8" s="15" t="s">
        <v>19</v>
      </c>
      <c r="H8" s="16">
        <v>40</v>
      </c>
      <c r="I8" s="16" t="s">
        <v>13</v>
      </c>
      <c r="J8" s="29">
        <v>14.1</v>
      </c>
      <c r="K8" s="31"/>
      <c r="L8" s="22">
        <f t="shared" si="0"/>
        <v>0</v>
      </c>
    </row>
    <row r="9" spans="1:12" ht="28.55">
      <c r="A9" s="38"/>
      <c r="B9" s="13">
        <v>4</v>
      </c>
      <c r="C9" s="14" t="s">
        <v>23</v>
      </c>
      <c r="D9" s="14" t="s">
        <v>24</v>
      </c>
      <c r="E9" s="15" t="s">
        <v>12</v>
      </c>
      <c r="F9" s="14" t="s">
        <v>25</v>
      </c>
      <c r="G9" s="15" t="s">
        <v>19</v>
      </c>
      <c r="H9" s="16">
        <v>10</v>
      </c>
      <c r="I9" s="16" t="s">
        <v>13</v>
      </c>
      <c r="J9" s="29">
        <v>16</v>
      </c>
      <c r="K9" s="31"/>
      <c r="L9" s="22">
        <f t="shared" si="0"/>
        <v>0</v>
      </c>
    </row>
    <row r="10" spans="1:12" ht="71.349999999999994">
      <c r="A10" s="38"/>
      <c r="B10" s="13">
        <v>5</v>
      </c>
      <c r="C10" s="14" t="s">
        <v>26</v>
      </c>
      <c r="D10" s="14" t="s">
        <v>27</v>
      </c>
      <c r="E10" s="15" t="s">
        <v>12</v>
      </c>
      <c r="F10" s="14" t="s">
        <v>28</v>
      </c>
      <c r="G10" s="15" t="s">
        <v>19</v>
      </c>
      <c r="H10" s="16">
        <v>20</v>
      </c>
      <c r="I10" s="16" t="s">
        <v>13</v>
      </c>
      <c r="J10" s="29">
        <v>30.4</v>
      </c>
      <c r="K10" s="31"/>
      <c r="L10" s="22">
        <f t="shared" si="0"/>
        <v>0</v>
      </c>
    </row>
    <row r="11" spans="1:12" ht="71.349999999999994">
      <c r="A11" s="38"/>
      <c r="B11" s="13">
        <v>6</v>
      </c>
      <c r="C11" s="14" t="s">
        <v>29</v>
      </c>
      <c r="D11" s="14" t="s">
        <v>30</v>
      </c>
      <c r="E11" s="15" t="s">
        <v>12</v>
      </c>
      <c r="F11" s="14" t="s">
        <v>42</v>
      </c>
      <c r="G11" s="15" t="s">
        <v>19</v>
      </c>
      <c r="H11" s="16">
        <v>60</v>
      </c>
      <c r="I11" s="16" t="s">
        <v>13</v>
      </c>
      <c r="J11" s="29">
        <v>165.4</v>
      </c>
      <c r="K11" s="31"/>
      <c r="L11" s="22">
        <f t="shared" si="0"/>
        <v>0</v>
      </c>
    </row>
    <row r="12" spans="1:12" ht="42.8">
      <c r="A12" s="38"/>
      <c r="B12" s="13">
        <v>7</v>
      </c>
      <c r="C12" s="14" t="s">
        <v>31</v>
      </c>
      <c r="D12" s="14" t="s">
        <v>32</v>
      </c>
      <c r="E12" s="15" t="s">
        <v>12</v>
      </c>
      <c r="F12" s="14" t="s">
        <v>43</v>
      </c>
      <c r="G12" s="15" t="s">
        <v>19</v>
      </c>
      <c r="H12" s="16">
        <v>10</v>
      </c>
      <c r="I12" s="16" t="s">
        <v>37</v>
      </c>
      <c r="J12" s="29">
        <v>6.75</v>
      </c>
      <c r="K12" s="31"/>
      <c r="L12" s="22">
        <f t="shared" si="0"/>
        <v>0</v>
      </c>
    </row>
    <row r="13" spans="1:12" ht="65.25" customHeight="1">
      <c r="A13" s="38"/>
      <c r="B13" s="13">
        <v>8</v>
      </c>
      <c r="C13" s="14" t="s">
        <v>44</v>
      </c>
      <c r="D13" s="14" t="s">
        <v>45</v>
      </c>
      <c r="E13" s="15" t="s">
        <v>12</v>
      </c>
      <c r="F13" s="14" t="s">
        <v>33</v>
      </c>
      <c r="G13" s="15" t="s">
        <v>19</v>
      </c>
      <c r="H13" s="16">
        <v>40</v>
      </c>
      <c r="I13" s="16" t="s">
        <v>13</v>
      </c>
      <c r="J13" s="29">
        <v>26</v>
      </c>
      <c r="K13" s="31"/>
      <c r="L13" s="22">
        <f t="shared" si="0"/>
        <v>0</v>
      </c>
    </row>
    <row r="14" spans="1:12" ht="57.1">
      <c r="A14" s="38"/>
      <c r="B14" s="13">
        <v>9</v>
      </c>
      <c r="C14" s="14" t="s">
        <v>44</v>
      </c>
      <c r="D14" s="14" t="s">
        <v>46</v>
      </c>
      <c r="E14" s="15" t="s">
        <v>12</v>
      </c>
      <c r="F14" s="14" t="s">
        <v>33</v>
      </c>
      <c r="G14" s="15" t="s">
        <v>19</v>
      </c>
      <c r="H14" s="16">
        <v>40</v>
      </c>
      <c r="I14" s="16" t="s">
        <v>13</v>
      </c>
      <c r="J14" s="29">
        <v>24</v>
      </c>
      <c r="K14" s="31"/>
      <c r="L14" s="22">
        <f t="shared" si="0"/>
        <v>0</v>
      </c>
    </row>
    <row r="15" spans="1:12" ht="156.9">
      <c r="A15" s="38"/>
      <c r="B15" s="13">
        <v>10</v>
      </c>
      <c r="C15" s="14" t="s">
        <v>34</v>
      </c>
      <c r="D15" s="14" t="s">
        <v>47</v>
      </c>
      <c r="E15" s="15" t="s">
        <v>12</v>
      </c>
      <c r="F15" s="14" t="s">
        <v>48</v>
      </c>
      <c r="G15" s="15" t="s">
        <v>19</v>
      </c>
      <c r="H15" s="16">
        <v>25</v>
      </c>
      <c r="I15" s="16" t="s">
        <v>13</v>
      </c>
      <c r="J15" s="29">
        <v>185</v>
      </c>
      <c r="K15" s="31"/>
      <c r="L15" s="22">
        <f t="shared" si="0"/>
        <v>0</v>
      </c>
    </row>
    <row r="16" spans="1:12" ht="171.2">
      <c r="A16" s="38"/>
      <c r="B16" s="13">
        <v>11</v>
      </c>
      <c r="C16" s="14" t="s">
        <v>35</v>
      </c>
      <c r="D16" s="14" t="s">
        <v>36</v>
      </c>
      <c r="E16" s="15" t="s">
        <v>12</v>
      </c>
      <c r="F16" s="14" t="s">
        <v>49</v>
      </c>
      <c r="G16" s="15" t="s">
        <v>19</v>
      </c>
      <c r="H16" s="16">
        <v>40</v>
      </c>
      <c r="I16" s="16" t="s">
        <v>13</v>
      </c>
      <c r="J16" s="29">
        <v>126</v>
      </c>
      <c r="K16" s="31"/>
      <c r="L16" s="22">
        <f t="shared" si="0"/>
        <v>0</v>
      </c>
    </row>
    <row r="17" spans="1:12" ht="97.5" customHeight="1">
      <c r="A17" s="38"/>
      <c r="B17" s="13">
        <v>12</v>
      </c>
      <c r="C17" s="14" t="s">
        <v>35</v>
      </c>
      <c r="D17" s="14" t="s">
        <v>50</v>
      </c>
      <c r="E17" s="15" t="s">
        <v>12</v>
      </c>
      <c r="F17" s="14" t="s">
        <v>51</v>
      </c>
      <c r="G17" s="15" t="s">
        <v>19</v>
      </c>
      <c r="H17" s="16">
        <v>20</v>
      </c>
      <c r="I17" s="16" t="s">
        <v>13</v>
      </c>
      <c r="J17" s="29">
        <v>172</v>
      </c>
      <c r="K17" s="31"/>
      <c r="L17" s="22">
        <f t="shared" si="0"/>
        <v>0</v>
      </c>
    </row>
    <row r="18" spans="1:12" ht="93.75" customHeight="1">
      <c r="A18" s="38"/>
      <c r="B18" s="13">
        <v>13</v>
      </c>
      <c r="C18" s="14" t="s">
        <v>35</v>
      </c>
      <c r="D18" s="14" t="s">
        <v>52</v>
      </c>
      <c r="E18" s="15" t="s">
        <v>12</v>
      </c>
      <c r="F18" s="14" t="s">
        <v>53</v>
      </c>
      <c r="G18" s="15" t="s">
        <v>19</v>
      </c>
      <c r="H18" s="16">
        <v>10</v>
      </c>
      <c r="I18" s="16" t="s">
        <v>13</v>
      </c>
      <c r="J18" s="29">
        <v>203</v>
      </c>
      <c r="K18" s="31"/>
      <c r="L18" s="22">
        <f t="shared" si="0"/>
        <v>0</v>
      </c>
    </row>
    <row r="19" spans="1:12" ht="42.8">
      <c r="A19" s="38"/>
      <c r="B19" s="13">
        <v>14</v>
      </c>
      <c r="C19" s="14" t="s">
        <v>54</v>
      </c>
      <c r="D19" s="14" t="s">
        <v>54</v>
      </c>
      <c r="E19" s="15" t="s">
        <v>12</v>
      </c>
      <c r="F19" s="14" t="s">
        <v>55</v>
      </c>
      <c r="G19" s="15" t="s">
        <v>19</v>
      </c>
      <c r="H19" s="16">
        <v>10</v>
      </c>
      <c r="I19" s="16" t="s">
        <v>13</v>
      </c>
      <c r="J19" s="29">
        <v>165</v>
      </c>
      <c r="K19" s="31"/>
      <c r="L19" s="22">
        <f t="shared" si="0"/>
        <v>0</v>
      </c>
    </row>
    <row r="20" spans="1:12" ht="85.6">
      <c r="A20" s="39"/>
      <c r="B20" s="13">
        <v>15</v>
      </c>
      <c r="C20" s="14" t="s">
        <v>56</v>
      </c>
      <c r="D20" s="14" t="s">
        <v>57</v>
      </c>
      <c r="E20" s="15" t="s">
        <v>12</v>
      </c>
      <c r="F20" s="14" t="s">
        <v>58</v>
      </c>
      <c r="G20" s="15" t="s">
        <v>19</v>
      </c>
      <c r="H20" s="16">
        <v>10</v>
      </c>
      <c r="I20" s="16" t="s">
        <v>13</v>
      </c>
      <c r="J20" s="29">
        <v>145</v>
      </c>
      <c r="K20" s="31"/>
      <c r="L20" s="22">
        <f t="shared" si="0"/>
        <v>0</v>
      </c>
    </row>
    <row r="21" spans="1:12" ht="14.3">
      <c r="A21" s="33" t="s">
        <v>59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2">
        <f>SUM(L6:L20)</f>
        <v>0</v>
      </c>
    </row>
    <row r="22" spans="1:12">
      <c r="C22" s="18"/>
    </row>
    <row r="23" spans="1:12">
      <c r="C23" s="18"/>
    </row>
    <row r="24" spans="1:12">
      <c r="C24" s="18"/>
    </row>
    <row r="25" spans="1:12">
      <c r="C25" s="18"/>
    </row>
    <row r="26" spans="1:12">
      <c r="C26" s="18"/>
    </row>
    <row r="27" spans="1:12">
      <c r="C27" s="18"/>
    </row>
    <row r="28" spans="1:12">
      <c r="C28" s="18"/>
    </row>
    <row r="29" spans="1:12">
      <c r="C29" s="18"/>
    </row>
    <row r="30" spans="1:12">
      <c r="C30" s="18"/>
    </row>
    <row r="31" spans="1:12">
      <c r="C31" s="18"/>
    </row>
    <row r="32" spans="1:12">
      <c r="C32" s="18"/>
    </row>
    <row r="33" spans="3:3">
      <c r="C33" s="18"/>
    </row>
    <row r="34" spans="3:3">
      <c r="C34" s="18"/>
    </row>
    <row r="35" spans="3:3">
      <c r="C35" s="18"/>
    </row>
    <row r="36" spans="3:3">
      <c r="C36" s="18"/>
    </row>
    <row r="37" spans="3:3">
      <c r="C37" s="18"/>
    </row>
    <row r="38" spans="3:3">
      <c r="C38" s="18"/>
    </row>
    <row r="39" spans="3:3">
      <c r="C39" s="18"/>
    </row>
    <row r="40" spans="3:3">
      <c r="C40" s="18"/>
    </row>
    <row r="41" spans="3:3">
      <c r="C41" s="18"/>
    </row>
    <row r="42" spans="3:3">
      <c r="C42" s="18"/>
    </row>
    <row r="43" spans="3:3">
      <c r="C43" s="18"/>
    </row>
    <row r="44" spans="3:3">
      <c r="C44" s="18"/>
    </row>
    <row r="45" spans="3:3">
      <c r="C45" s="18"/>
    </row>
    <row r="46" spans="3:3">
      <c r="C46" s="18"/>
    </row>
    <row r="47" spans="3:3">
      <c r="C47" s="18"/>
    </row>
    <row r="48" spans="3:3">
      <c r="C48" s="18"/>
    </row>
    <row r="49" spans="3:3">
      <c r="C49" s="18"/>
    </row>
    <row r="50" spans="3:3">
      <c r="C50" s="18"/>
    </row>
    <row r="51" spans="3:3">
      <c r="C51" s="18"/>
    </row>
    <row r="52" spans="3:3">
      <c r="C52" s="18"/>
    </row>
    <row r="53" spans="3:3">
      <c r="C53" s="18"/>
    </row>
    <row r="54" spans="3:3">
      <c r="C54" s="18"/>
    </row>
    <row r="55" spans="3:3">
      <c r="C55" s="18"/>
    </row>
    <row r="56" spans="3:3">
      <c r="C56" s="18"/>
    </row>
    <row r="57" spans="3:3">
      <c r="C57" s="18"/>
    </row>
    <row r="58" spans="3:3">
      <c r="C58" s="18"/>
    </row>
    <row r="59" spans="3:3">
      <c r="C59" s="18"/>
    </row>
    <row r="60" spans="3:3">
      <c r="C60" s="18"/>
    </row>
    <row r="61" spans="3:3">
      <c r="C61" s="18"/>
    </row>
    <row r="62" spans="3:3">
      <c r="C62" s="18"/>
    </row>
    <row r="63" spans="3:3">
      <c r="C63" s="18"/>
    </row>
    <row r="64" spans="3:3">
      <c r="C64" s="18"/>
    </row>
    <row r="65" spans="3:3">
      <c r="C65" s="18"/>
    </row>
    <row r="66" spans="3:3">
      <c r="C66" s="18"/>
    </row>
    <row r="67" spans="3:3">
      <c r="C67" s="18"/>
    </row>
    <row r="68" spans="3:3">
      <c r="C68" s="18"/>
    </row>
    <row r="69" spans="3:3">
      <c r="C69" s="18"/>
    </row>
    <row r="70" spans="3:3">
      <c r="C70" s="18"/>
    </row>
    <row r="71" spans="3:3">
      <c r="C71" s="18"/>
    </row>
    <row r="72" spans="3:3">
      <c r="C72" s="18"/>
    </row>
    <row r="73" spans="3:3">
      <c r="C73" s="18"/>
    </row>
    <row r="74" spans="3:3">
      <c r="C74" s="18"/>
    </row>
    <row r="75" spans="3:3">
      <c r="C75" s="18"/>
    </row>
    <row r="76" spans="3:3">
      <c r="C76" s="18"/>
    </row>
    <row r="77" spans="3:3">
      <c r="C77" s="18"/>
    </row>
    <row r="78" spans="3:3">
      <c r="C78" s="18"/>
    </row>
    <row r="79" spans="3:3">
      <c r="C79" s="18"/>
    </row>
    <row r="80" spans="3:3">
      <c r="C80" s="18"/>
    </row>
    <row r="81" spans="3:3">
      <c r="C81" s="18"/>
    </row>
    <row r="82" spans="3:3">
      <c r="C82" s="18"/>
    </row>
    <row r="83" spans="3:3">
      <c r="C83" s="18"/>
    </row>
    <row r="84" spans="3:3">
      <c r="C84" s="18"/>
    </row>
    <row r="85" spans="3:3">
      <c r="C85" s="18"/>
    </row>
    <row r="86" spans="3:3">
      <c r="C86" s="18"/>
    </row>
    <row r="87" spans="3:3">
      <c r="C87" s="18"/>
    </row>
    <row r="88" spans="3:3">
      <c r="C88" s="18"/>
    </row>
    <row r="89" spans="3:3">
      <c r="C89" s="18"/>
    </row>
    <row r="90" spans="3:3">
      <c r="C90" s="18"/>
    </row>
    <row r="91" spans="3:3">
      <c r="C91" s="18"/>
    </row>
    <row r="92" spans="3:3">
      <c r="C92" s="18"/>
    </row>
    <row r="93" spans="3:3">
      <c r="C93" s="18"/>
    </row>
    <row r="94" spans="3:3">
      <c r="C94" s="18"/>
    </row>
    <row r="95" spans="3:3">
      <c r="C95" s="18"/>
    </row>
    <row r="96" spans="3:3">
      <c r="C96" s="18"/>
    </row>
    <row r="97" spans="3:3">
      <c r="C97" s="18"/>
    </row>
    <row r="98" spans="3:3">
      <c r="C98" s="18"/>
    </row>
    <row r="99" spans="3:3">
      <c r="C99" s="18"/>
    </row>
    <row r="100" spans="3:3">
      <c r="C100" s="18"/>
    </row>
    <row r="101" spans="3:3">
      <c r="C101" s="18"/>
    </row>
    <row r="102" spans="3:3">
      <c r="C102" s="18"/>
    </row>
    <row r="103" spans="3:3">
      <c r="C103" s="18"/>
    </row>
    <row r="104" spans="3:3">
      <c r="C104" s="18"/>
    </row>
    <row r="105" spans="3:3">
      <c r="C105" s="18"/>
    </row>
    <row r="106" spans="3:3">
      <c r="C106" s="18"/>
    </row>
    <row r="107" spans="3:3">
      <c r="C107" s="18"/>
    </row>
    <row r="108" spans="3:3">
      <c r="C108" s="18"/>
    </row>
    <row r="109" spans="3:3">
      <c r="C109" s="18"/>
    </row>
    <row r="110" spans="3:3">
      <c r="C110" s="18"/>
    </row>
    <row r="111" spans="3:3">
      <c r="C111" s="18"/>
    </row>
    <row r="112" spans="3:3">
      <c r="C112" s="18"/>
    </row>
    <row r="113" spans="3:3">
      <c r="C113" s="18"/>
    </row>
    <row r="114" spans="3:3">
      <c r="C114" s="18"/>
    </row>
    <row r="115" spans="3:3">
      <c r="C115" s="18"/>
    </row>
    <row r="116" spans="3:3">
      <c r="C116" s="18"/>
    </row>
    <row r="118" spans="3:3">
      <c r="C118" s="18"/>
    </row>
  </sheetData>
  <sheetProtection algorithmName="SHA-512" hashValue="Gk8zRvwRnSeAhoghcssoimUDjhTeBDbhSmuOOp4SBTeqFZmIwIDDe+H2At4cn0mayIbXRCSdJwKEEzpJUJECAQ==" saltValue="KbsnMN9l6zvPfiy2HBPzvw==" spinCount="100000" sheet="1" objects="1" scenarios="1"/>
  <mergeCells count="3">
    <mergeCell ref="A21:K21"/>
    <mergeCell ref="A3:D3"/>
    <mergeCell ref="A6:A20"/>
  </mergeCells>
  <conditionalFormatting sqref="L1:L4 L117:L1048576 L7:L20">
    <cfRule type="cellIs" dxfId="4" priority="5" operator="equal">
      <formula>"ERROR:el precio unitario ofertado no puede ser mayor que el precio unitario máximo"</formula>
    </cfRule>
  </conditionalFormatting>
  <conditionalFormatting sqref="L5">
    <cfRule type="cellIs" dxfId="3" priority="4" operator="equal">
      <formula>"ERROR:el precio unitario ofertado no puede ser mayor que el precio unitario máximo"</formula>
    </cfRule>
  </conditionalFormatting>
  <conditionalFormatting sqref="L6">
    <cfRule type="cellIs" dxfId="2" priority="3" operator="equal">
      <formula>"ERROR:el precio unitario ofertado no puede ser mayor que el precio unitario máximo"</formula>
    </cfRule>
  </conditionalFormatting>
  <conditionalFormatting sqref="L22:L116">
    <cfRule type="cellIs" dxfId="1" priority="2" operator="equal">
      <formula>"ERROR:el precio unitario ofertado no puede ser mayor que el precio unitario máximo"</formula>
    </cfRule>
  </conditionalFormatting>
  <conditionalFormatting sqref="L21">
    <cfRule type="cellIs" dxfId="0" priority="1" operator="equal">
      <formula>"ERROR:el precio unitario ofertado no puede ser mayor que el precio unitario máximo"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N20260037702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cns08000</dc:creator>
  <cp:lastModifiedBy>DMS0002</cp:lastModifiedBy>
  <dcterms:created xsi:type="dcterms:W3CDTF">2023-04-17T10:45:24Z</dcterms:created>
  <dcterms:modified xsi:type="dcterms:W3CDTF">2026-06-22T08:25:18Z</dcterms:modified>
</cp:coreProperties>
</file>