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:\08307_CLINICA_SANTCUGAT\COMPARTIDOS\F-ADL-PROVEEDORES\CONTRATACION\8. LICITACIONS\1. LICITACIONES DE CLÍNICA\L. FIJADORES (N202500269)\"/>
    </mc:Choice>
  </mc:AlternateContent>
  <xr:revisionPtr revIDLastSave="0" documentId="13_ncr:1_{15D467AE-CF07-4B1E-ABE4-8A3BB839E2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A OFERTA ECONÓMICA (Lote 1)" sheetId="1" r:id="rId1"/>
    <sheet name="RELACIÓN MATERI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I15" i="1"/>
  <c r="G16" i="1"/>
  <c r="I16" i="1"/>
  <c r="G17" i="1"/>
  <c r="I17" i="1"/>
  <c r="G18" i="1"/>
  <c r="I18" i="1"/>
  <c r="G19" i="1"/>
  <c r="I19" i="1"/>
  <c r="G21" i="1"/>
  <c r="I21" i="1"/>
  <c r="G22" i="1"/>
  <c r="I22" i="1"/>
  <c r="G23" i="1"/>
  <c r="I23" i="1"/>
  <c r="G24" i="1"/>
  <c r="I24" i="1"/>
  <c r="G25" i="1"/>
  <c r="I25" i="1"/>
  <c r="G26" i="1"/>
  <c r="I26" i="1"/>
  <c r="G27" i="1"/>
  <c r="I27" i="1"/>
  <c r="G28" i="1"/>
  <c r="I28" i="1"/>
  <c r="G29" i="1"/>
  <c r="I29" i="1"/>
  <c r="G30" i="1"/>
  <c r="I30" i="1"/>
  <c r="G31" i="1"/>
  <c r="I31" i="1"/>
  <c r="G32" i="1"/>
  <c r="I32" i="1"/>
  <c r="G33" i="1"/>
  <c r="I33" i="1"/>
  <c r="G34" i="1"/>
  <c r="I34" i="1"/>
  <c r="G35" i="1"/>
  <c r="I35" i="1"/>
  <c r="G36" i="1"/>
  <c r="I36" i="1"/>
  <c r="G38" i="1"/>
  <c r="I38" i="1"/>
  <c r="G39" i="1"/>
  <c r="I39" i="1"/>
  <c r="G40" i="1"/>
  <c r="I40" i="1"/>
  <c r="G41" i="1"/>
  <c r="I41" i="1"/>
  <c r="G42" i="1"/>
  <c r="I42" i="1"/>
  <c r="G43" i="1"/>
  <c r="I43" i="1"/>
  <c r="G44" i="1"/>
  <c r="I44" i="1"/>
  <c r="G45" i="1"/>
  <c r="I45" i="1"/>
  <c r="G46" i="1"/>
  <c r="I46" i="1"/>
  <c r="G47" i="1"/>
  <c r="I47" i="1"/>
  <c r="G48" i="1"/>
  <c r="I48" i="1"/>
  <c r="G49" i="1"/>
  <c r="I49" i="1"/>
  <c r="G50" i="1"/>
  <c r="I50" i="1"/>
  <c r="G52" i="1"/>
  <c r="I52" i="1"/>
  <c r="G53" i="1"/>
  <c r="I53" i="1"/>
  <c r="G54" i="1"/>
  <c r="I54" i="1"/>
  <c r="G55" i="1"/>
  <c r="I55" i="1"/>
  <c r="G56" i="1"/>
  <c r="I56" i="1"/>
  <c r="G57" i="1"/>
  <c r="I57" i="1"/>
  <c r="G58" i="1"/>
  <c r="I58" i="1"/>
  <c r="G59" i="1"/>
  <c r="I59" i="1"/>
  <c r="G60" i="1"/>
  <c r="I60" i="1"/>
  <c r="G61" i="1"/>
  <c r="I61" i="1"/>
  <c r="G62" i="1"/>
  <c r="I62" i="1"/>
  <c r="G63" i="1"/>
  <c r="I63" i="1"/>
  <c r="I14" i="1"/>
  <c r="G14" i="1"/>
  <c r="I65" i="1" l="1"/>
  <c r="I69" i="1"/>
  <c r="I67" i="1" s="1"/>
</calcChain>
</file>

<file path=xl/sharedStrings.xml><?xml version="1.0" encoding="utf-8"?>
<sst xmlns="http://schemas.openxmlformats.org/spreadsheetml/2006/main" count="130" uniqueCount="130">
  <si>
    <t>Presupuesto base de licitación (Impuestos no incluidos)</t>
  </si>
  <si>
    <t>Ref.</t>
  </si>
  <si>
    <t xml:space="preserve">IDENTIFICACIÓN DE LA PRESTACIÓN </t>
  </si>
  <si>
    <t>Nº ESTIMADO DE UNIDADES PERÍODO  CONTRATO                   (2 AÑOS)</t>
  </si>
  <si>
    <t>PRECIO MÁXIMO (sin IVA, en su caso, IGIC o IPSI)</t>
  </si>
  <si>
    <t>PRECIO UNITARIO OFERTADO  (sin IVA, en su caso, IGIC o IPSI)</t>
  </si>
  <si>
    <t>TOTAL OFERTA PERÍODO INICIAL DE CONTRATO          (2 AÑOS)                           (sin IVA, en su caso, IGIC o IPSI)</t>
  </si>
  <si>
    <t>% IVA APLICADO</t>
  </si>
  <si>
    <t>TOTAL OFERTA ECONÓMICA (IVA NO INCLUIDO)</t>
  </si>
  <si>
    <t>IVA</t>
  </si>
  <si>
    <t>TOTAL OFERTA ECONÓMICA (IVA INCLUIDO)</t>
  </si>
  <si>
    <t>Se deberá ofertar para todos los artículos incluídos en la tabla</t>
  </si>
  <si>
    <t xml:space="preserve">El licitador deberá completar las columnas  Precio unitario ofertado sin IVA e IVA aplicado </t>
  </si>
  <si>
    <t>En el caso de introducir un precio menor o igual a 0 aparecerá en la casilla Total el aviso de “ Precio ofertado de cero”)</t>
  </si>
  <si>
    <t>El precio no podrá ser superior al Importe máximo unitario de licitación (en caso de introducir un precio superior aparecerá el aviso “Precio ofertado superior al máximo permitido”)</t>
  </si>
  <si>
    <t>Se deberá listar todos los productos ofertados: todas las tallas, medidas, diámetros, etc. de cada producto, con sus respectivas referencias y, nuevamente, el precio ofertado, con y sin IVA.</t>
  </si>
  <si>
    <t>RELACIÓN MATERIAL</t>
  </si>
  <si>
    <t xml:space="preserve">Empresa: </t>
  </si>
  <si>
    <t>Lote/Número</t>
  </si>
  <si>
    <t>Referencia</t>
  </si>
  <si>
    <t>Nombre comercial</t>
  </si>
  <si>
    <t>Descripción</t>
  </si>
  <si>
    <t xml:space="preserve">Precio (sin IVA) </t>
  </si>
  <si>
    <t>IVA aplicado</t>
  </si>
  <si>
    <t xml:space="preserve">Precio (con IVA) </t>
  </si>
  <si>
    <t>Añadir tantas líneas como sean necesarias</t>
  </si>
  <si>
    <t>Fijación externa modular compatible con RMN tipo Hoffmann II Compact MRI® o equivalente  con posibilidad de extensión a codo</t>
  </si>
  <si>
    <t>1.1</t>
  </si>
  <si>
    <t>1.2</t>
  </si>
  <si>
    <t>1.3</t>
  </si>
  <si>
    <t>1.4</t>
  </si>
  <si>
    <t>1.5</t>
  </si>
  <si>
    <t>1.6</t>
  </si>
  <si>
    <t>Garra periarticular tipo Hoffmann Compact MRI® o equivalente. Para adaptación a pines de 3mm. Ø</t>
  </si>
  <si>
    <t>Garra tipo Hoffmann Compact MRI® o equivalente. Para adaptación a pines de 3 y 4mm. Ø</t>
  </si>
  <si>
    <t>Poste de conexión recto y angulado a 30º de 5mm.Ø MRI</t>
  </si>
  <si>
    <t>Tubo de compresión/distracción MRI.</t>
  </si>
  <si>
    <t>Articulación barra 8mm - monotubo 20mm tipo Hoffmann III MRI® o equivalente</t>
  </si>
  <si>
    <t>Articulación de conexión barra/barra para barras de 5-8-11mm.</t>
  </si>
  <si>
    <t>Articulación de conexión barra/pin ápex invertida para barras de 5-8-11mm. y pines ápex de4-5-6mm.</t>
  </si>
  <si>
    <t>Articulación de conexión barra/pin ápex para barras de 5-8-11mm. y pines ápex de4-5-6mm.</t>
  </si>
  <si>
    <t xml:space="preserve">Articulación Delta barra-barra multiplanar </t>
  </si>
  <si>
    <t>Articulación Delta barra-pin multiplanar</t>
  </si>
  <si>
    <t>Barra conectora recta, angulada a 30º y angulada a 90º de 11mm. Ø</t>
  </si>
  <si>
    <t>Barra de conexión de carbono curva semicircular de 174mm. aprox.</t>
  </si>
  <si>
    <t>Barra de conexión de carbono recta de 11mm. Ø. Longitudes desde 100mm hasta 500mm. aprox., con un mínimo de 7 medidas intermedias.</t>
  </si>
  <si>
    <t>Garra de 10 agujeros / pelvis  tipo Hoffmann III MRI® o equivalente.</t>
  </si>
  <si>
    <t xml:space="preserve">Garra de 5 agujeros tipo Hoffmann III MRI® o equivalente, con dos postes fijos rectos/ 30ª de 11mm. Ø </t>
  </si>
  <si>
    <t xml:space="preserve">Garra de 5 agujeros tipo Hoffmann III MRI® o equivalente, con un poste fijo recto/ 30ª de 11mm. Ø </t>
  </si>
  <si>
    <t xml:space="preserve">Garra de 5 agujeros tipo Hoffmann III MRI® o equivalente. Para adaptación a pines de 4, 5 y 6mm. Ø </t>
  </si>
  <si>
    <t>Garra Pelvis tipo Hoffmann III MRI® o equivalente.</t>
  </si>
  <si>
    <t>Monotubo compresión/distracción 20mm tipo Hoffmann III MRI® o equivalente</t>
  </si>
  <si>
    <t>Monotubo dinamización 20mm tipo Hoffmann III MRI® o equivalente</t>
  </si>
  <si>
    <t xml:space="preserve">Fijación externa modular compatible con RMN tipo Hoffmann III® o equivalente 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</si>
  <si>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</si>
  <si>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</si>
  <si>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</si>
  <si>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</si>
  <si>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</si>
  <si>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</si>
  <si>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</si>
  <si>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</si>
  <si>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</si>
  <si>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</si>
  <si>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</si>
  <si>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</si>
  <si>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</si>
  <si>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</si>
  <si>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</si>
  <si>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</si>
  <si>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Hoffmann II micro articul.clavo/barra 5/3</t>
  </si>
  <si>
    <t>Hoffmann II micro garra multipin recta</t>
  </si>
  <si>
    <t>Hoffmann II micro micro garra multipin 90º</t>
  </si>
  <si>
    <t>Hoffmann microalargador microgarras</t>
  </si>
  <si>
    <t>Hoffmann II micro barra de carbono 3x40mm</t>
  </si>
  <si>
    <t>Hoffmann II micro barra de carbono 3x50mm</t>
  </si>
  <si>
    <t>Hoffmann II micro barra de carbono 3x60mm</t>
  </si>
  <si>
    <t>Hoffmann II micro barra de carbono 3x90mm</t>
  </si>
  <si>
    <t>Hoffmann II micro barra de carbono 3x120mm</t>
  </si>
  <si>
    <t>Hoffmann II micro barra de carbono 3x150mm</t>
  </si>
  <si>
    <t xml:space="preserve">Fijación externa modular tipo Hoffmann II micro® o equivalente 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</si>
  <si>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</si>
  <si>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</si>
  <si>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</si>
  <si>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</si>
  <si>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</si>
  <si>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</si>
  <si>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</si>
  <si>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</si>
  <si>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</si>
  <si>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</si>
  <si>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</si>
  <si>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</si>
  <si>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</si>
  <si>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Barra conectora de fibra de carbono de 5mm. Ø. MRI. Longitudes desde 65mm hasta 300mm. aprox., con un mínimo de 4 medidas intermedias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</si>
  <si>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</si>
  <si>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</si>
  <si>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</si>
  <si>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</si>
  <si>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</si>
  <si>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</si>
  <si>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</si>
  <si>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</si>
  <si>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</si>
  <si>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</si>
  <si>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</si>
  <si>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</si>
  <si>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Pines autoperforantes autorroscantes de 3mm de Ø, con diferentes longitudes totales y diferentes longitudes de rosca, acero inox.</t>
  </si>
  <si>
    <t>Pines autoperforantes autorroscantes de 4mm de Ø, con diferentes longitudes totales y diferentes longitudes de rosca, acero inox.</t>
  </si>
  <si>
    <t>Pines autoperforantes autorroscantes de 5mm de Ø, con diferentes longitudes totales y diferentes longitudes de rosca, acero inox.</t>
  </si>
  <si>
    <t>Pines autoperforantes autorroscantes de 5mm de Ø, con diferentes longitudes totales y diferentes longitudes de rosca, titanio</t>
  </si>
  <si>
    <t>Pines autoperforantes autorroscantes de 6mm de Ø, con diferentes longitudes totales y diferentes longitudes de rosca, acero inox.</t>
  </si>
  <si>
    <t>Pines autoperforantes autorroscantes micro de 1,6 y 2 mm de Ø, con diferentes longitudes totales y diferentes longitudes de rosca, acero inox.</t>
  </si>
  <si>
    <t>Pines esponjosa de 6/5mm de Ø, con diferentes longitudes totales y diferentes longitudes de rosca, acero inox.</t>
  </si>
  <si>
    <t>Pines romos autorroscantes de 2, 3, 4, 5 y 6mm de Ø, con diferentes longitudes totales y diferentes longitudes de rosca, acero inox.</t>
  </si>
  <si>
    <t>Pines romos autorroscantes de 4, 5 y 6mm de Ø, con diferentes longitudes totales y diferentes longitudes de rosca de acero inoxidable médico recubierto de hidroxiapatita</t>
  </si>
  <si>
    <t>Pines transfixiantes autoperforantes de 5/4 y 6/5mm de Ø, con diferentes longitudes totales y diferentes longitudes de rosca, acero inox.</t>
  </si>
  <si>
    <t>Tapones desechables para Apex 3, 4 y 5 mm diversos colore (envase 15 uds.)</t>
  </si>
  <si>
    <t xml:space="preserve">Pines autoperforantes autorroscantes con hidroxiapatita  de 4, 5 y 6mm de Ø, con diferentes longitudes totales y diferentes longitudes de rosca, acero inox. </t>
  </si>
  <si>
    <t>Pines compatibles con todos los fijadores</t>
  </si>
  <si>
    <t>PESTAÑA RELACIÓN MATERIAL</t>
  </si>
  <si>
    <t>Articulaciones de conexión Barra /Barra, de diversos diámetros, Barra/Tubo y Barra/Pin para Hoffmann II Compact MTI</t>
  </si>
  <si>
    <r>
  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MATERIAL E IMPLANTES QUIRÚRGICOS PARA LA FIJACIÓN EXTERNA DE FRACTURAS PARA LAS CLÍNICAS MC MUTUAL EN BARCELONA Y MADRID, con número de expediente </t>
    </r>
    <r>
      <rPr>
        <sz val="10"/>
        <rFont val="Arial"/>
        <family val="2"/>
      </rPr>
      <t>N202500269,</t>
    </r>
    <r>
      <rPr>
        <sz val="10"/>
        <color indexed="8"/>
        <rFont val="Arial"/>
        <family val="2"/>
      </rPr>
      <t xml:space="preserve"> 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  </r>
  </si>
  <si>
    <t>TOTAL OFERTA PERÍODO INICIAL DE CONTRATO                                                      (2 AÑOS)  (con IVA, en su caso, IGIC o IPSI)</t>
  </si>
  <si>
    <t>Al introducir el precio unitario ofertado y el IVA aplicado se multiplicará automáticamente por las unidades para la duración inicial del contrato y se calculará el Total de la Oferta con y sin IVA.</t>
  </si>
  <si>
    <t>Hoffmann II micro articul.clavo/barra 3/3</t>
  </si>
  <si>
    <t>Hoffmann microalargador microtubo</t>
  </si>
  <si>
    <t>Hoffmann II micro articul.clavo/barra.1,5-2/3</t>
  </si>
  <si>
    <t xml:space="preserve">Expediente N202500269: Contratación del Suministro de material e implantes quirúrgicos para la fijación externa de fracturas para las Clínicas MC Mutual en Barcelona y Madrid                                                                                                                                                                                              (Lote 1: Fijadores externos para tratamiento de fracturas agudas) </t>
  </si>
  <si>
    <t>Expediente N202500269: Contratación del Suministro de material e implantes quirúrgicos para la fijación externa de fracturas para las Clínicas MC Mutual en Barcelona y Madrid                                                                (Lote 1: Fijadores externos para tratamiento de fracturas agudas)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</si>
</sst>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dd\.mm\.yy"/>
    <numFmt numFmtId="168" formatCode="#,##0.00\ [$€-1]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Calibri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Arial"/>
      <family val="2"/>
    </font>
    <font>
      <sz val="8"/>
      <color theme="1"/>
      <name val="Arial"/>
      <family val="2"/>
    </font>
    <font>
      <b/>
      <u/>
      <sz val="12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2"/>
      <color theme="1"/>
      <name val="Arial"/>
      <family val="2"/>
    </font>
    <font>
      <b/>
      <sz val="10"/>
      <color rgb="FF000000"/>
      <name val="Calibri"/>
      <family val="2"/>
    </font>
    <font>
      <sz val="8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4" fillId="0" borderId="0" xfId="0" applyFont="1" applyProtection="1">
      <protection locked="0"/>
    </xf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/>
    </xf>
    <xf numFmtId="165" fontId="9" fillId="0" borderId="0" xfId="0" applyNumberFormat="1" applyFont="1" applyAlignment="1">
      <alignment vertical="center"/>
    </xf>
    <xf numFmtId="165" fontId="9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>
      <alignment horizontal="center"/>
    </xf>
    <xf numFmtId="0" fontId="11" fillId="2" borderId="12" xfId="0" applyFont="1" applyFill="1" applyBorder="1" applyAlignment="1">
      <alignment horizontal="center" vertical="center" wrapText="1"/>
    </xf>
    <xf numFmtId="166" fontId="12" fillId="0" borderId="13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/>
    <xf numFmtId="0" fontId="13" fillId="0" borderId="0" xfId="0" applyFont="1" applyProtection="1">
      <protection locked="0"/>
    </xf>
    <xf numFmtId="0" fontId="0" fillId="0" borderId="0" xfId="0" applyProtection="1">
      <protection locked="0"/>
    </xf>
    <xf numFmtId="0" fontId="1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>
      <alignment horizontal="center" vertical="center"/>
    </xf>
    <xf numFmtId="8" fontId="14" fillId="0" borderId="11" xfId="0" applyNumberFormat="1" applyFont="1" applyBorder="1" applyAlignment="1">
      <alignment horizontal="center" vertical="center" wrapText="1"/>
    </xf>
    <xf numFmtId="44" fontId="14" fillId="3" borderId="11" xfId="1" applyFont="1" applyFill="1" applyBorder="1" applyAlignment="1" applyProtection="1">
      <alignment horizontal="center" vertical="center" wrapText="1"/>
      <protection locked="0"/>
    </xf>
    <xf numFmtId="44" fontId="14" fillId="0" borderId="11" xfId="1" applyFont="1" applyFill="1" applyBorder="1" applyAlignment="1" applyProtection="1">
      <alignment horizontal="center" vertical="center" wrapText="1"/>
    </xf>
    <xf numFmtId="9" fontId="14" fillId="3" borderId="11" xfId="2" applyFont="1" applyFill="1" applyBorder="1" applyAlignment="1" applyProtection="1">
      <alignment horizontal="center" vertical="center" wrapText="1"/>
      <protection locked="0"/>
    </xf>
    <xf numFmtId="165" fontId="15" fillId="4" borderId="15" xfId="0" applyNumberFormat="1" applyFont="1" applyFill="1" applyBorder="1" applyAlignment="1">
      <alignment horizontal="center" vertical="center"/>
    </xf>
    <xf numFmtId="44" fontId="0" fillId="0" borderId="0" xfId="0" applyNumberFormat="1" applyProtection="1">
      <protection locked="0"/>
    </xf>
    <xf numFmtId="9" fontId="3" fillId="0" borderId="0" xfId="0" applyNumberFormat="1" applyFont="1" applyProtection="1">
      <protection locked="0"/>
    </xf>
    <xf numFmtId="0" fontId="14" fillId="0" borderId="0" xfId="0" applyFont="1" applyAlignment="1">
      <alignment horizontal="center" vertical="center"/>
    </xf>
    <xf numFmtId="44" fontId="14" fillId="0" borderId="0" xfId="1" applyFont="1" applyFill="1" applyBorder="1" applyAlignment="1" applyProtection="1">
      <alignment horizontal="center" vertical="center" wrapText="1"/>
    </xf>
    <xf numFmtId="9" fontId="14" fillId="0" borderId="0" xfId="2" applyFont="1" applyFill="1" applyBorder="1" applyAlignment="1" applyProtection="1">
      <alignment horizontal="center" vertical="center" wrapText="1"/>
      <protection locked="0"/>
    </xf>
    <xf numFmtId="165" fontId="15" fillId="4" borderId="0" xfId="0" applyNumberFormat="1" applyFont="1" applyFill="1" applyAlignment="1">
      <alignment horizontal="center" vertical="center"/>
    </xf>
    <xf numFmtId="0" fontId="14" fillId="0" borderId="0" xfId="0" applyFont="1" applyAlignment="1">
      <alignment horizontal="left" vertical="center"/>
    </xf>
    <xf numFmtId="8" fontId="14" fillId="0" borderId="0" xfId="0" applyNumberFormat="1" applyFont="1" applyAlignment="1">
      <alignment horizontal="center" vertical="center" wrapText="1"/>
    </xf>
    <xf numFmtId="8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8" fontId="11" fillId="0" borderId="0" xfId="0" applyNumberFormat="1" applyFont="1" applyAlignment="1">
      <alignment horizontal="center" vertical="center"/>
    </xf>
    <xf numFmtId="44" fontId="14" fillId="0" borderId="0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2" fillId="0" borderId="0" xfId="0" applyFont="1"/>
    <xf numFmtId="0" fontId="2" fillId="0" borderId="0" xfId="0" applyFont="1" applyProtection="1">
      <protection locked="0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horizontal="justify" vertical="center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0" applyFont="1" applyAlignment="1">
      <alignment horizontal="left"/>
    </xf>
    <xf numFmtId="0" fontId="25" fillId="2" borderId="12" xfId="0" applyFont="1" applyFill="1" applyBorder="1" applyAlignment="1">
      <alignment horizontal="center" vertical="center" wrapText="1"/>
    </xf>
    <xf numFmtId="167" fontId="22" fillId="0" borderId="17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168" fontId="22" fillId="0" borderId="17" xfId="0" applyNumberFormat="1" applyFont="1" applyBorder="1" applyAlignment="1">
      <alignment vertical="center"/>
    </xf>
    <xf numFmtId="9" fontId="22" fillId="0" borderId="17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5" fillId="0" borderId="0" xfId="0" applyFont="1" applyBorder="1" applyAlignment="1">
      <alignment vertical="center" wrapText="1"/>
    </xf>
    <xf numFmtId="0" fontId="22" fillId="0" borderId="0" xfId="0" applyFont="1" applyBorder="1"/>
    <xf numFmtId="0" fontId="0" fillId="0" borderId="0" xfId="0" applyBorder="1"/>
    <xf numFmtId="0" fontId="27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28" fillId="0" borderId="14" xfId="0" applyFont="1" applyBorder="1" applyAlignment="1">
      <alignment horizontal="center" vertical="center"/>
    </xf>
    <xf numFmtId="0" fontId="28" fillId="0" borderId="14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0" fontId="28" fillId="0" borderId="16" xfId="0" applyFont="1" applyBorder="1" applyAlignment="1">
      <alignment horizontal="left" vertical="center"/>
    </xf>
    <xf numFmtId="0" fontId="28" fillId="0" borderId="12" xfId="0" applyFont="1" applyBorder="1" applyAlignment="1">
      <alignment horizontal="left" vertical="center"/>
    </xf>
    <xf numFmtId="44" fontId="14" fillId="5" borderId="12" xfId="1" applyFont="1" applyFill="1" applyBorder="1" applyAlignment="1" applyProtection="1">
      <alignment horizontal="center" vertical="center" wrapText="1"/>
    </xf>
    <xf numFmtId="0" fontId="28" fillId="0" borderId="11" xfId="0" applyFont="1" applyBorder="1" applyAlignment="1">
      <alignment horizontal="center" vertical="center"/>
    </xf>
    <xf numFmtId="8" fontId="28" fillId="0" borderId="11" xfId="0" applyNumberFormat="1" applyFont="1" applyBorder="1" applyAlignment="1">
      <alignment horizontal="center" vertical="center" wrapText="1"/>
    </xf>
    <xf numFmtId="44" fontId="28" fillId="3" borderId="11" xfId="1" applyFont="1" applyFill="1" applyBorder="1" applyAlignment="1" applyProtection="1">
      <alignment horizontal="center" vertical="center" wrapText="1"/>
      <protection locked="0"/>
    </xf>
    <xf numFmtId="44" fontId="28" fillId="0" borderId="11" xfId="1" applyFont="1" applyFill="1" applyBorder="1" applyAlignment="1" applyProtection="1">
      <alignment horizontal="center" vertical="center" wrapText="1"/>
    </xf>
    <xf numFmtId="9" fontId="28" fillId="3" borderId="11" xfId="2" applyFont="1" applyFill="1" applyBorder="1" applyAlignment="1" applyProtection="1">
      <alignment horizontal="center" vertical="center" wrapText="1"/>
      <protection locked="0"/>
    </xf>
    <xf numFmtId="165" fontId="29" fillId="4" borderId="15" xfId="0" applyNumberFormat="1" applyFont="1" applyFill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8" fontId="28" fillId="0" borderId="8" xfId="0" applyNumberFormat="1" applyFont="1" applyBorder="1" applyAlignment="1">
      <alignment horizontal="center" vertical="center" wrapText="1"/>
    </xf>
    <xf numFmtId="44" fontId="28" fillId="3" borderId="8" xfId="1" applyFont="1" applyFill="1" applyBorder="1" applyAlignment="1" applyProtection="1">
      <alignment horizontal="center" vertical="center" wrapText="1"/>
      <protection locked="0"/>
    </xf>
    <xf numFmtId="0" fontId="28" fillId="0" borderId="3" xfId="0" applyFont="1" applyBorder="1" applyAlignment="1">
      <alignment horizontal="center" vertical="center"/>
    </xf>
    <xf numFmtId="8" fontId="28" fillId="0" borderId="3" xfId="0" applyNumberFormat="1" applyFont="1" applyBorder="1" applyAlignment="1">
      <alignment horizontal="center" vertical="center" wrapText="1"/>
    </xf>
    <xf numFmtId="44" fontId="28" fillId="3" borderId="3" xfId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7"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203780</xdr:colOff>
      <xdr:row>80</xdr:row>
      <xdr:rowOff>76199</xdr:rowOff>
    </xdr:from>
    <xdr:ext cx="9645069" cy="609013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C107F615-6CF7-413F-8A33-C5FE3CE5CFBE}"/>
            </a:ext>
          </a:extLst>
        </xdr:cNvPr>
        <xdr:cNvSpPr txBox="1"/>
      </xdr:nvSpPr>
      <xdr:spPr>
        <a:xfrm flipH="1">
          <a:off x="1727780" y="16230599"/>
          <a:ext cx="964506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ES" sz="1100" b="0">
              <a:solidFill>
                <a:sysClr val="windowText" lastClr="000000"/>
              </a:solidFill>
            </a:rPr>
            <a:t>El  importe resultante de la casilla </a:t>
          </a:r>
          <a:r>
            <a:rPr lang="es-ES" sz="1100" b="1">
              <a:solidFill>
                <a:sysClr val="windowText" lastClr="000000"/>
              </a:solidFill>
            </a:rPr>
            <a:t>“TOTAL OFERTA ECONÓMICA (IVA NO INCLUIDO)” </a:t>
          </a:r>
          <a:r>
            <a:rPr lang="es-ES" sz="1100" b="0">
              <a:solidFill>
                <a:sysClr val="windowText" lastClr="000000"/>
              </a:solidFill>
            </a:rPr>
            <a:t>de la presente tabla</a:t>
          </a:r>
          <a:r>
            <a:rPr lang="es-ES" sz="1100" b="1">
              <a:solidFill>
                <a:sysClr val="windowText" lastClr="000000"/>
              </a:solidFill>
            </a:rPr>
            <a:t>, se deberá corresponder con el importe ofertado introducido en el apartado "TOTAL</a:t>
          </a:r>
          <a:r>
            <a:rPr lang="es-ES" sz="1100" b="1" baseline="0">
              <a:solidFill>
                <a:sysClr val="windowText" lastClr="000000"/>
              </a:solidFill>
            </a:rPr>
            <a:t> SIN IVA" del </a:t>
          </a:r>
          <a:r>
            <a:rPr lang="es-ES" sz="1100" b="1">
              <a:solidFill>
                <a:sysClr val="windowText" lastClr="000000"/>
              </a:solidFill>
            </a:rPr>
            <a:t>"Formulario de Oferta Económica (SOBRE ELECTRÓNICO C)" del Pliego de Cláusulas Administrativas Particulares que se debe presentar rellenado, y con el importe a ofertar en la casilla Precio para ello del Portal de licitación electrónica de MC MUTUAL </a:t>
          </a:r>
          <a:r>
            <a:rPr lang="es-ES" sz="1100">
              <a:solidFill>
                <a:sysClr val="windowText" lastClr="000000"/>
              </a:solidFill>
            </a:rPr>
            <a:t>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33"/>
  <sheetViews>
    <sheetView tabSelected="1" workbookViewId="0">
      <selection activeCell="F14" sqref="F14"/>
    </sheetView>
  </sheetViews>
  <sheetFormatPr baseColWidth="10" defaultRowHeight="15" x14ac:dyDescent="0.25"/>
  <cols>
    <col min="1" max="1" width="7.85546875" style="28" customWidth="1"/>
    <col min="2" max="2" width="8.5703125" style="58" customWidth="1"/>
    <col min="3" max="3" width="138" style="28" bestFit="1" customWidth="1"/>
    <col min="4" max="4" width="14" style="28" customWidth="1"/>
    <col min="5" max="7" width="11.42578125" style="28"/>
    <col min="8" max="8" width="12" style="28" customWidth="1"/>
    <col min="9" max="9" width="46.28515625" style="28" customWidth="1"/>
    <col min="10" max="10" width="34.5703125" style="28" bestFit="1" customWidth="1"/>
    <col min="11" max="11" width="11.42578125" style="28"/>
    <col min="12" max="12" width="6.7109375" style="28" customWidth="1"/>
    <col min="13" max="257" width="11.42578125" style="28"/>
    <col min="258" max="258" width="8.5703125" style="28" customWidth="1"/>
    <col min="259" max="259" width="109.42578125" style="28" bestFit="1" customWidth="1"/>
    <col min="260" max="260" width="14" style="28" customWidth="1"/>
    <col min="261" max="263" width="11.42578125" style="28"/>
    <col min="264" max="264" width="12" style="28" customWidth="1"/>
    <col min="265" max="265" width="41.28515625" style="28" customWidth="1"/>
    <col min="266" max="266" width="34.5703125" style="28" bestFit="1" customWidth="1"/>
    <col min="267" max="267" width="11.42578125" style="28"/>
    <col min="268" max="268" width="6.7109375" style="28" customWidth="1"/>
    <col min="269" max="513" width="11.42578125" style="28"/>
    <col min="514" max="514" width="8.5703125" style="28" customWidth="1"/>
    <col min="515" max="515" width="109.42578125" style="28" bestFit="1" customWidth="1"/>
    <col min="516" max="516" width="14" style="28" customWidth="1"/>
    <col min="517" max="519" width="11.42578125" style="28"/>
    <col min="520" max="520" width="12" style="28" customWidth="1"/>
    <col min="521" max="521" width="41.28515625" style="28" customWidth="1"/>
    <col min="522" max="522" width="34.5703125" style="28" bestFit="1" customWidth="1"/>
    <col min="523" max="523" width="11.42578125" style="28"/>
    <col min="524" max="524" width="6.7109375" style="28" customWidth="1"/>
    <col min="525" max="769" width="11.42578125" style="28"/>
    <col min="770" max="770" width="8.5703125" style="28" customWidth="1"/>
    <col min="771" max="771" width="109.42578125" style="28" bestFit="1" customWidth="1"/>
    <col min="772" max="772" width="14" style="28" customWidth="1"/>
    <col min="773" max="775" width="11.42578125" style="28"/>
    <col min="776" max="776" width="12" style="28" customWidth="1"/>
    <col min="777" max="777" width="41.28515625" style="28" customWidth="1"/>
    <col min="778" max="778" width="34.5703125" style="28" bestFit="1" customWidth="1"/>
    <col min="779" max="779" width="11.42578125" style="28"/>
    <col min="780" max="780" width="6.7109375" style="28" customWidth="1"/>
    <col min="781" max="1025" width="11.42578125" style="28"/>
    <col min="1026" max="1026" width="8.5703125" style="28" customWidth="1"/>
    <col min="1027" max="1027" width="109.42578125" style="28" bestFit="1" customWidth="1"/>
    <col min="1028" max="1028" width="14" style="28" customWidth="1"/>
    <col min="1029" max="1031" width="11.42578125" style="28"/>
    <col min="1032" max="1032" width="12" style="28" customWidth="1"/>
    <col min="1033" max="1033" width="41.28515625" style="28" customWidth="1"/>
    <col min="1034" max="1034" width="34.5703125" style="28" bestFit="1" customWidth="1"/>
    <col min="1035" max="1035" width="11.42578125" style="28"/>
    <col min="1036" max="1036" width="6.7109375" style="28" customWidth="1"/>
    <col min="1037" max="1281" width="11.42578125" style="28"/>
    <col min="1282" max="1282" width="8.5703125" style="28" customWidth="1"/>
    <col min="1283" max="1283" width="109.42578125" style="28" bestFit="1" customWidth="1"/>
    <col min="1284" max="1284" width="14" style="28" customWidth="1"/>
    <col min="1285" max="1287" width="11.42578125" style="28"/>
    <col min="1288" max="1288" width="12" style="28" customWidth="1"/>
    <col min="1289" max="1289" width="41.28515625" style="28" customWidth="1"/>
    <col min="1290" max="1290" width="34.5703125" style="28" bestFit="1" customWidth="1"/>
    <col min="1291" max="1291" width="11.42578125" style="28"/>
    <col min="1292" max="1292" width="6.7109375" style="28" customWidth="1"/>
    <col min="1293" max="1537" width="11.42578125" style="28"/>
    <col min="1538" max="1538" width="8.5703125" style="28" customWidth="1"/>
    <col min="1539" max="1539" width="109.42578125" style="28" bestFit="1" customWidth="1"/>
    <col min="1540" max="1540" width="14" style="28" customWidth="1"/>
    <col min="1541" max="1543" width="11.42578125" style="28"/>
    <col min="1544" max="1544" width="12" style="28" customWidth="1"/>
    <col min="1545" max="1545" width="41.28515625" style="28" customWidth="1"/>
    <col min="1546" max="1546" width="34.5703125" style="28" bestFit="1" customWidth="1"/>
    <col min="1547" max="1547" width="11.42578125" style="28"/>
    <col min="1548" max="1548" width="6.7109375" style="28" customWidth="1"/>
    <col min="1549" max="1793" width="11.42578125" style="28"/>
    <col min="1794" max="1794" width="8.5703125" style="28" customWidth="1"/>
    <col min="1795" max="1795" width="109.42578125" style="28" bestFit="1" customWidth="1"/>
    <col min="1796" max="1796" width="14" style="28" customWidth="1"/>
    <col min="1797" max="1799" width="11.42578125" style="28"/>
    <col min="1800" max="1800" width="12" style="28" customWidth="1"/>
    <col min="1801" max="1801" width="41.28515625" style="28" customWidth="1"/>
    <col min="1802" max="1802" width="34.5703125" style="28" bestFit="1" customWidth="1"/>
    <col min="1803" max="1803" width="11.42578125" style="28"/>
    <col min="1804" max="1804" width="6.7109375" style="28" customWidth="1"/>
    <col min="1805" max="2049" width="11.42578125" style="28"/>
    <col min="2050" max="2050" width="8.5703125" style="28" customWidth="1"/>
    <col min="2051" max="2051" width="109.42578125" style="28" bestFit="1" customWidth="1"/>
    <col min="2052" max="2052" width="14" style="28" customWidth="1"/>
    <col min="2053" max="2055" width="11.42578125" style="28"/>
    <col min="2056" max="2056" width="12" style="28" customWidth="1"/>
    <col min="2057" max="2057" width="41.28515625" style="28" customWidth="1"/>
    <col min="2058" max="2058" width="34.5703125" style="28" bestFit="1" customWidth="1"/>
    <col min="2059" max="2059" width="11.42578125" style="28"/>
    <col min="2060" max="2060" width="6.7109375" style="28" customWidth="1"/>
    <col min="2061" max="2305" width="11.42578125" style="28"/>
    <col min="2306" max="2306" width="8.5703125" style="28" customWidth="1"/>
    <col min="2307" max="2307" width="109.42578125" style="28" bestFit="1" customWidth="1"/>
    <col min="2308" max="2308" width="14" style="28" customWidth="1"/>
    <col min="2309" max="2311" width="11.42578125" style="28"/>
    <col min="2312" max="2312" width="12" style="28" customWidth="1"/>
    <col min="2313" max="2313" width="41.28515625" style="28" customWidth="1"/>
    <col min="2314" max="2314" width="34.5703125" style="28" bestFit="1" customWidth="1"/>
    <col min="2315" max="2315" width="11.42578125" style="28"/>
    <col min="2316" max="2316" width="6.7109375" style="28" customWidth="1"/>
    <col min="2317" max="2561" width="11.42578125" style="28"/>
    <col min="2562" max="2562" width="8.5703125" style="28" customWidth="1"/>
    <col min="2563" max="2563" width="109.42578125" style="28" bestFit="1" customWidth="1"/>
    <col min="2564" max="2564" width="14" style="28" customWidth="1"/>
    <col min="2565" max="2567" width="11.42578125" style="28"/>
    <col min="2568" max="2568" width="12" style="28" customWidth="1"/>
    <col min="2569" max="2569" width="41.28515625" style="28" customWidth="1"/>
    <col min="2570" max="2570" width="34.5703125" style="28" bestFit="1" customWidth="1"/>
    <col min="2571" max="2571" width="11.42578125" style="28"/>
    <col min="2572" max="2572" width="6.7109375" style="28" customWidth="1"/>
    <col min="2573" max="2817" width="11.42578125" style="28"/>
    <col min="2818" max="2818" width="8.5703125" style="28" customWidth="1"/>
    <col min="2819" max="2819" width="109.42578125" style="28" bestFit="1" customWidth="1"/>
    <col min="2820" max="2820" width="14" style="28" customWidth="1"/>
    <col min="2821" max="2823" width="11.42578125" style="28"/>
    <col min="2824" max="2824" width="12" style="28" customWidth="1"/>
    <col min="2825" max="2825" width="41.28515625" style="28" customWidth="1"/>
    <col min="2826" max="2826" width="34.5703125" style="28" bestFit="1" customWidth="1"/>
    <col min="2827" max="2827" width="11.42578125" style="28"/>
    <col min="2828" max="2828" width="6.7109375" style="28" customWidth="1"/>
    <col min="2829" max="3073" width="11.42578125" style="28"/>
    <col min="3074" max="3074" width="8.5703125" style="28" customWidth="1"/>
    <col min="3075" max="3075" width="109.42578125" style="28" bestFit="1" customWidth="1"/>
    <col min="3076" max="3076" width="14" style="28" customWidth="1"/>
    <col min="3077" max="3079" width="11.42578125" style="28"/>
    <col min="3080" max="3080" width="12" style="28" customWidth="1"/>
    <col min="3081" max="3081" width="41.28515625" style="28" customWidth="1"/>
    <col min="3082" max="3082" width="34.5703125" style="28" bestFit="1" customWidth="1"/>
    <col min="3083" max="3083" width="11.42578125" style="28"/>
    <col min="3084" max="3084" width="6.7109375" style="28" customWidth="1"/>
    <col min="3085" max="3329" width="11.42578125" style="28"/>
    <col min="3330" max="3330" width="8.5703125" style="28" customWidth="1"/>
    <col min="3331" max="3331" width="109.42578125" style="28" bestFit="1" customWidth="1"/>
    <col min="3332" max="3332" width="14" style="28" customWidth="1"/>
    <col min="3333" max="3335" width="11.42578125" style="28"/>
    <col min="3336" max="3336" width="12" style="28" customWidth="1"/>
    <col min="3337" max="3337" width="41.28515625" style="28" customWidth="1"/>
    <col min="3338" max="3338" width="34.5703125" style="28" bestFit="1" customWidth="1"/>
    <col min="3339" max="3339" width="11.42578125" style="28"/>
    <col min="3340" max="3340" width="6.7109375" style="28" customWidth="1"/>
    <col min="3341" max="3585" width="11.42578125" style="28"/>
    <col min="3586" max="3586" width="8.5703125" style="28" customWidth="1"/>
    <col min="3587" max="3587" width="109.42578125" style="28" bestFit="1" customWidth="1"/>
    <col min="3588" max="3588" width="14" style="28" customWidth="1"/>
    <col min="3589" max="3591" width="11.42578125" style="28"/>
    <col min="3592" max="3592" width="12" style="28" customWidth="1"/>
    <col min="3593" max="3593" width="41.28515625" style="28" customWidth="1"/>
    <col min="3594" max="3594" width="34.5703125" style="28" bestFit="1" customWidth="1"/>
    <col min="3595" max="3595" width="11.42578125" style="28"/>
    <col min="3596" max="3596" width="6.7109375" style="28" customWidth="1"/>
    <col min="3597" max="3841" width="11.42578125" style="28"/>
    <col min="3842" max="3842" width="8.5703125" style="28" customWidth="1"/>
    <col min="3843" max="3843" width="109.42578125" style="28" bestFit="1" customWidth="1"/>
    <col min="3844" max="3844" width="14" style="28" customWidth="1"/>
    <col min="3845" max="3847" width="11.42578125" style="28"/>
    <col min="3848" max="3848" width="12" style="28" customWidth="1"/>
    <col min="3849" max="3849" width="41.28515625" style="28" customWidth="1"/>
    <col min="3850" max="3850" width="34.5703125" style="28" bestFit="1" customWidth="1"/>
    <col min="3851" max="3851" width="11.42578125" style="28"/>
    <col min="3852" max="3852" width="6.7109375" style="28" customWidth="1"/>
    <col min="3853" max="4097" width="11.42578125" style="28"/>
    <col min="4098" max="4098" width="8.5703125" style="28" customWidth="1"/>
    <col min="4099" max="4099" width="109.42578125" style="28" bestFit="1" customWidth="1"/>
    <col min="4100" max="4100" width="14" style="28" customWidth="1"/>
    <col min="4101" max="4103" width="11.42578125" style="28"/>
    <col min="4104" max="4104" width="12" style="28" customWidth="1"/>
    <col min="4105" max="4105" width="41.28515625" style="28" customWidth="1"/>
    <col min="4106" max="4106" width="34.5703125" style="28" bestFit="1" customWidth="1"/>
    <col min="4107" max="4107" width="11.42578125" style="28"/>
    <col min="4108" max="4108" width="6.7109375" style="28" customWidth="1"/>
    <col min="4109" max="4353" width="11.42578125" style="28"/>
    <col min="4354" max="4354" width="8.5703125" style="28" customWidth="1"/>
    <col min="4355" max="4355" width="109.42578125" style="28" bestFit="1" customWidth="1"/>
    <col min="4356" max="4356" width="14" style="28" customWidth="1"/>
    <col min="4357" max="4359" width="11.42578125" style="28"/>
    <col min="4360" max="4360" width="12" style="28" customWidth="1"/>
    <col min="4361" max="4361" width="41.28515625" style="28" customWidth="1"/>
    <col min="4362" max="4362" width="34.5703125" style="28" bestFit="1" customWidth="1"/>
    <col min="4363" max="4363" width="11.42578125" style="28"/>
    <col min="4364" max="4364" width="6.7109375" style="28" customWidth="1"/>
    <col min="4365" max="4609" width="11.42578125" style="28"/>
    <col min="4610" max="4610" width="8.5703125" style="28" customWidth="1"/>
    <col min="4611" max="4611" width="109.42578125" style="28" bestFit="1" customWidth="1"/>
    <col min="4612" max="4612" width="14" style="28" customWidth="1"/>
    <col min="4613" max="4615" width="11.42578125" style="28"/>
    <col min="4616" max="4616" width="12" style="28" customWidth="1"/>
    <col min="4617" max="4617" width="41.28515625" style="28" customWidth="1"/>
    <col min="4618" max="4618" width="34.5703125" style="28" bestFit="1" customWidth="1"/>
    <col min="4619" max="4619" width="11.42578125" style="28"/>
    <col min="4620" max="4620" width="6.7109375" style="28" customWidth="1"/>
    <col min="4621" max="4865" width="11.42578125" style="28"/>
    <col min="4866" max="4866" width="8.5703125" style="28" customWidth="1"/>
    <col min="4867" max="4867" width="109.42578125" style="28" bestFit="1" customWidth="1"/>
    <col min="4868" max="4868" width="14" style="28" customWidth="1"/>
    <col min="4869" max="4871" width="11.42578125" style="28"/>
    <col min="4872" max="4872" width="12" style="28" customWidth="1"/>
    <col min="4873" max="4873" width="41.28515625" style="28" customWidth="1"/>
    <col min="4874" max="4874" width="34.5703125" style="28" bestFit="1" customWidth="1"/>
    <col min="4875" max="4875" width="11.42578125" style="28"/>
    <col min="4876" max="4876" width="6.7109375" style="28" customWidth="1"/>
    <col min="4877" max="5121" width="11.42578125" style="28"/>
    <col min="5122" max="5122" width="8.5703125" style="28" customWidth="1"/>
    <col min="5123" max="5123" width="109.42578125" style="28" bestFit="1" customWidth="1"/>
    <col min="5124" max="5124" width="14" style="28" customWidth="1"/>
    <col min="5125" max="5127" width="11.42578125" style="28"/>
    <col min="5128" max="5128" width="12" style="28" customWidth="1"/>
    <col min="5129" max="5129" width="41.28515625" style="28" customWidth="1"/>
    <col min="5130" max="5130" width="34.5703125" style="28" bestFit="1" customWidth="1"/>
    <col min="5131" max="5131" width="11.42578125" style="28"/>
    <col min="5132" max="5132" width="6.7109375" style="28" customWidth="1"/>
    <col min="5133" max="5377" width="11.42578125" style="28"/>
    <col min="5378" max="5378" width="8.5703125" style="28" customWidth="1"/>
    <col min="5379" max="5379" width="109.42578125" style="28" bestFit="1" customWidth="1"/>
    <col min="5380" max="5380" width="14" style="28" customWidth="1"/>
    <col min="5381" max="5383" width="11.42578125" style="28"/>
    <col min="5384" max="5384" width="12" style="28" customWidth="1"/>
    <col min="5385" max="5385" width="41.28515625" style="28" customWidth="1"/>
    <col min="5386" max="5386" width="34.5703125" style="28" bestFit="1" customWidth="1"/>
    <col min="5387" max="5387" width="11.42578125" style="28"/>
    <col min="5388" max="5388" width="6.7109375" style="28" customWidth="1"/>
    <col min="5389" max="5633" width="11.42578125" style="28"/>
    <col min="5634" max="5634" width="8.5703125" style="28" customWidth="1"/>
    <col min="5635" max="5635" width="109.42578125" style="28" bestFit="1" customWidth="1"/>
    <col min="5636" max="5636" width="14" style="28" customWidth="1"/>
    <col min="5637" max="5639" width="11.42578125" style="28"/>
    <col min="5640" max="5640" width="12" style="28" customWidth="1"/>
    <col min="5641" max="5641" width="41.28515625" style="28" customWidth="1"/>
    <col min="5642" max="5642" width="34.5703125" style="28" bestFit="1" customWidth="1"/>
    <col min="5643" max="5643" width="11.42578125" style="28"/>
    <col min="5644" max="5644" width="6.7109375" style="28" customWidth="1"/>
    <col min="5645" max="5889" width="11.42578125" style="28"/>
    <col min="5890" max="5890" width="8.5703125" style="28" customWidth="1"/>
    <col min="5891" max="5891" width="109.42578125" style="28" bestFit="1" customWidth="1"/>
    <col min="5892" max="5892" width="14" style="28" customWidth="1"/>
    <col min="5893" max="5895" width="11.42578125" style="28"/>
    <col min="5896" max="5896" width="12" style="28" customWidth="1"/>
    <col min="5897" max="5897" width="41.28515625" style="28" customWidth="1"/>
    <col min="5898" max="5898" width="34.5703125" style="28" bestFit="1" customWidth="1"/>
    <col min="5899" max="5899" width="11.42578125" style="28"/>
    <col min="5900" max="5900" width="6.7109375" style="28" customWidth="1"/>
    <col min="5901" max="6145" width="11.42578125" style="28"/>
    <col min="6146" max="6146" width="8.5703125" style="28" customWidth="1"/>
    <col min="6147" max="6147" width="109.42578125" style="28" bestFit="1" customWidth="1"/>
    <col min="6148" max="6148" width="14" style="28" customWidth="1"/>
    <col min="6149" max="6151" width="11.42578125" style="28"/>
    <col min="6152" max="6152" width="12" style="28" customWidth="1"/>
    <col min="6153" max="6153" width="41.28515625" style="28" customWidth="1"/>
    <col min="6154" max="6154" width="34.5703125" style="28" bestFit="1" customWidth="1"/>
    <col min="6155" max="6155" width="11.42578125" style="28"/>
    <col min="6156" max="6156" width="6.7109375" style="28" customWidth="1"/>
    <col min="6157" max="6401" width="11.42578125" style="28"/>
    <col min="6402" max="6402" width="8.5703125" style="28" customWidth="1"/>
    <col min="6403" max="6403" width="109.42578125" style="28" bestFit="1" customWidth="1"/>
    <col min="6404" max="6404" width="14" style="28" customWidth="1"/>
    <col min="6405" max="6407" width="11.42578125" style="28"/>
    <col min="6408" max="6408" width="12" style="28" customWidth="1"/>
    <col min="6409" max="6409" width="41.28515625" style="28" customWidth="1"/>
    <col min="6410" max="6410" width="34.5703125" style="28" bestFit="1" customWidth="1"/>
    <col min="6411" max="6411" width="11.42578125" style="28"/>
    <col min="6412" max="6412" width="6.7109375" style="28" customWidth="1"/>
    <col min="6413" max="6657" width="11.42578125" style="28"/>
    <col min="6658" max="6658" width="8.5703125" style="28" customWidth="1"/>
    <col min="6659" max="6659" width="109.42578125" style="28" bestFit="1" customWidth="1"/>
    <col min="6660" max="6660" width="14" style="28" customWidth="1"/>
    <col min="6661" max="6663" width="11.42578125" style="28"/>
    <col min="6664" max="6664" width="12" style="28" customWidth="1"/>
    <col min="6665" max="6665" width="41.28515625" style="28" customWidth="1"/>
    <col min="6666" max="6666" width="34.5703125" style="28" bestFit="1" customWidth="1"/>
    <col min="6667" max="6667" width="11.42578125" style="28"/>
    <col min="6668" max="6668" width="6.7109375" style="28" customWidth="1"/>
    <col min="6669" max="6913" width="11.42578125" style="28"/>
    <col min="6914" max="6914" width="8.5703125" style="28" customWidth="1"/>
    <col min="6915" max="6915" width="109.42578125" style="28" bestFit="1" customWidth="1"/>
    <col min="6916" max="6916" width="14" style="28" customWidth="1"/>
    <col min="6917" max="6919" width="11.42578125" style="28"/>
    <col min="6920" max="6920" width="12" style="28" customWidth="1"/>
    <col min="6921" max="6921" width="41.28515625" style="28" customWidth="1"/>
    <col min="6922" max="6922" width="34.5703125" style="28" bestFit="1" customWidth="1"/>
    <col min="6923" max="6923" width="11.42578125" style="28"/>
    <col min="6924" max="6924" width="6.7109375" style="28" customWidth="1"/>
    <col min="6925" max="7169" width="11.42578125" style="28"/>
    <col min="7170" max="7170" width="8.5703125" style="28" customWidth="1"/>
    <col min="7171" max="7171" width="109.42578125" style="28" bestFit="1" customWidth="1"/>
    <col min="7172" max="7172" width="14" style="28" customWidth="1"/>
    <col min="7173" max="7175" width="11.42578125" style="28"/>
    <col min="7176" max="7176" width="12" style="28" customWidth="1"/>
    <col min="7177" max="7177" width="41.28515625" style="28" customWidth="1"/>
    <col min="7178" max="7178" width="34.5703125" style="28" bestFit="1" customWidth="1"/>
    <col min="7179" max="7179" width="11.42578125" style="28"/>
    <col min="7180" max="7180" width="6.7109375" style="28" customWidth="1"/>
    <col min="7181" max="7425" width="11.42578125" style="28"/>
    <col min="7426" max="7426" width="8.5703125" style="28" customWidth="1"/>
    <col min="7427" max="7427" width="109.42578125" style="28" bestFit="1" customWidth="1"/>
    <col min="7428" max="7428" width="14" style="28" customWidth="1"/>
    <col min="7429" max="7431" width="11.42578125" style="28"/>
    <col min="7432" max="7432" width="12" style="28" customWidth="1"/>
    <col min="7433" max="7433" width="41.28515625" style="28" customWidth="1"/>
    <col min="7434" max="7434" width="34.5703125" style="28" bestFit="1" customWidth="1"/>
    <col min="7435" max="7435" width="11.42578125" style="28"/>
    <col min="7436" max="7436" width="6.7109375" style="28" customWidth="1"/>
    <col min="7437" max="7681" width="11.42578125" style="28"/>
    <col min="7682" max="7682" width="8.5703125" style="28" customWidth="1"/>
    <col min="7683" max="7683" width="109.42578125" style="28" bestFit="1" customWidth="1"/>
    <col min="7684" max="7684" width="14" style="28" customWidth="1"/>
    <col min="7685" max="7687" width="11.42578125" style="28"/>
    <col min="7688" max="7688" width="12" style="28" customWidth="1"/>
    <col min="7689" max="7689" width="41.28515625" style="28" customWidth="1"/>
    <col min="7690" max="7690" width="34.5703125" style="28" bestFit="1" customWidth="1"/>
    <col min="7691" max="7691" width="11.42578125" style="28"/>
    <col min="7692" max="7692" width="6.7109375" style="28" customWidth="1"/>
    <col min="7693" max="7937" width="11.42578125" style="28"/>
    <col min="7938" max="7938" width="8.5703125" style="28" customWidth="1"/>
    <col min="7939" max="7939" width="109.42578125" style="28" bestFit="1" customWidth="1"/>
    <col min="7940" max="7940" width="14" style="28" customWidth="1"/>
    <col min="7941" max="7943" width="11.42578125" style="28"/>
    <col min="7944" max="7944" width="12" style="28" customWidth="1"/>
    <col min="7945" max="7945" width="41.28515625" style="28" customWidth="1"/>
    <col min="7946" max="7946" width="34.5703125" style="28" bestFit="1" customWidth="1"/>
    <col min="7947" max="7947" width="11.42578125" style="28"/>
    <col min="7948" max="7948" width="6.7109375" style="28" customWidth="1"/>
    <col min="7949" max="8193" width="11.42578125" style="28"/>
    <col min="8194" max="8194" width="8.5703125" style="28" customWidth="1"/>
    <col min="8195" max="8195" width="109.42578125" style="28" bestFit="1" customWidth="1"/>
    <col min="8196" max="8196" width="14" style="28" customWidth="1"/>
    <col min="8197" max="8199" width="11.42578125" style="28"/>
    <col min="8200" max="8200" width="12" style="28" customWidth="1"/>
    <col min="8201" max="8201" width="41.28515625" style="28" customWidth="1"/>
    <col min="8202" max="8202" width="34.5703125" style="28" bestFit="1" customWidth="1"/>
    <col min="8203" max="8203" width="11.42578125" style="28"/>
    <col min="8204" max="8204" width="6.7109375" style="28" customWidth="1"/>
    <col min="8205" max="8449" width="11.42578125" style="28"/>
    <col min="8450" max="8450" width="8.5703125" style="28" customWidth="1"/>
    <col min="8451" max="8451" width="109.42578125" style="28" bestFit="1" customWidth="1"/>
    <col min="8452" max="8452" width="14" style="28" customWidth="1"/>
    <col min="8453" max="8455" width="11.42578125" style="28"/>
    <col min="8456" max="8456" width="12" style="28" customWidth="1"/>
    <col min="8457" max="8457" width="41.28515625" style="28" customWidth="1"/>
    <col min="8458" max="8458" width="34.5703125" style="28" bestFit="1" customWidth="1"/>
    <col min="8459" max="8459" width="11.42578125" style="28"/>
    <col min="8460" max="8460" width="6.7109375" style="28" customWidth="1"/>
    <col min="8461" max="8705" width="11.42578125" style="28"/>
    <col min="8706" max="8706" width="8.5703125" style="28" customWidth="1"/>
    <col min="8707" max="8707" width="109.42578125" style="28" bestFit="1" customWidth="1"/>
    <col min="8708" max="8708" width="14" style="28" customWidth="1"/>
    <col min="8709" max="8711" width="11.42578125" style="28"/>
    <col min="8712" max="8712" width="12" style="28" customWidth="1"/>
    <col min="8713" max="8713" width="41.28515625" style="28" customWidth="1"/>
    <col min="8714" max="8714" width="34.5703125" style="28" bestFit="1" customWidth="1"/>
    <col min="8715" max="8715" width="11.42578125" style="28"/>
    <col min="8716" max="8716" width="6.7109375" style="28" customWidth="1"/>
    <col min="8717" max="8961" width="11.42578125" style="28"/>
    <col min="8962" max="8962" width="8.5703125" style="28" customWidth="1"/>
    <col min="8963" max="8963" width="109.42578125" style="28" bestFit="1" customWidth="1"/>
    <col min="8964" max="8964" width="14" style="28" customWidth="1"/>
    <col min="8965" max="8967" width="11.42578125" style="28"/>
    <col min="8968" max="8968" width="12" style="28" customWidth="1"/>
    <col min="8969" max="8969" width="41.28515625" style="28" customWidth="1"/>
    <col min="8970" max="8970" width="34.5703125" style="28" bestFit="1" customWidth="1"/>
    <col min="8971" max="8971" width="11.42578125" style="28"/>
    <col min="8972" max="8972" width="6.7109375" style="28" customWidth="1"/>
    <col min="8973" max="9217" width="11.42578125" style="28"/>
    <col min="9218" max="9218" width="8.5703125" style="28" customWidth="1"/>
    <col min="9219" max="9219" width="109.42578125" style="28" bestFit="1" customWidth="1"/>
    <col min="9220" max="9220" width="14" style="28" customWidth="1"/>
    <col min="9221" max="9223" width="11.42578125" style="28"/>
    <col min="9224" max="9224" width="12" style="28" customWidth="1"/>
    <col min="9225" max="9225" width="41.28515625" style="28" customWidth="1"/>
    <col min="9226" max="9226" width="34.5703125" style="28" bestFit="1" customWidth="1"/>
    <col min="9227" max="9227" width="11.42578125" style="28"/>
    <col min="9228" max="9228" width="6.7109375" style="28" customWidth="1"/>
    <col min="9229" max="9473" width="11.42578125" style="28"/>
    <col min="9474" max="9474" width="8.5703125" style="28" customWidth="1"/>
    <col min="9475" max="9475" width="109.42578125" style="28" bestFit="1" customWidth="1"/>
    <col min="9476" max="9476" width="14" style="28" customWidth="1"/>
    <col min="9477" max="9479" width="11.42578125" style="28"/>
    <col min="9480" max="9480" width="12" style="28" customWidth="1"/>
    <col min="9481" max="9481" width="41.28515625" style="28" customWidth="1"/>
    <col min="9482" max="9482" width="34.5703125" style="28" bestFit="1" customWidth="1"/>
    <col min="9483" max="9483" width="11.42578125" style="28"/>
    <col min="9484" max="9484" width="6.7109375" style="28" customWidth="1"/>
    <col min="9485" max="9729" width="11.42578125" style="28"/>
    <col min="9730" max="9730" width="8.5703125" style="28" customWidth="1"/>
    <col min="9731" max="9731" width="109.42578125" style="28" bestFit="1" customWidth="1"/>
    <col min="9732" max="9732" width="14" style="28" customWidth="1"/>
    <col min="9733" max="9735" width="11.42578125" style="28"/>
    <col min="9736" max="9736" width="12" style="28" customWidth="1"/>
    <col min="9737" max="9737" width="41.28515625" style="28" customWidth="1"/>
    <col min="9738" max="9738" width="34.5703125" style="28" bestFit="1" customWidth="1"/>
    <col min="9739" max="9739" width="11.42578125" style="28"/>
    <col min="9740" max="9740" width="6.7109375" style="28" customWidth="1"/>
    <col min="9741" max="9985" width="11.42578125" style="28"/>
    <col min="9986" max="9986" width="8.5703125" style="28" customWidth="1"/>
    <col min="9987" max="9987" width="109.42578125" style="28" bestFit="1" customWidth="1"/>
    <col min="9988" max="9988" width="14" style="28" customWidth="1"/>
    <col min="9989" max="9991" width="11.42578125" style="28"/>
    <col min="9992" max="9992" width="12" style="28" customWidth="1"/>
    <col min="9993" max="9993" width="41.28515625" style="28" customWidth="1"/>
    <col min="9994" max="9994" width="34.5703125" style="28" bestFit="1" customWidth="1"/>
    <col min="9995" max="9995" width="11.42578125" style="28"/>
    <col min="9996" max="9996" width="6.7109375" style="28" customWidth="1"/>
    <col min="9997" max="10241" width="11.42578125" style="28"/>
    <col min="10242" max="10242" width="8.5703125" style="28" customWidth="1"/>
    <col min="10243" max="10243" width="109.42578125" style="28" bestFit="1" customWidth="1"/>
    <col min="10244" max="10244" width="14" style="28" customWidth="1"/>
    <col min="10245" max="10247" width="11.42578125" style="28"/>
    <col min="10248" max="10248" width="12" style="28" customWidth="1"/>
    <col min="10249" max="10249" width="41.28515625" style="28" customWidth="1"/>
    <col min="10250" max="10250" width="34.5703125" style="28" bestFit="1" customWidth="1"/>
    <col min="10251" max="10251" width="11.42578125" style="28"/>
    <col min="10252" max="10252" width="6.7109375" style="28" customWidth="1"/>
    <col min="10253" max="10497" width="11.42578125" style="28"/>
    <col min="10498" max="10498" width="8.5703125" style="28" customWidth="1"/>
    <col min="10499" max="10499" width="109.42578125" style="28" bestFit="1" customWidth="1"/>
    <col min="10500" max="10500" width="14" style="28" customWidth="1"/>
    <col min="10501" max="10503" width="11.42578125" style="28"/>
    <col min="10504" max="10504" width="12" style="28" customWidth="1"/>
    <col min="10505" max="10505" width="41.28515625" style="28" customWidth="1"/>
    <col min="10506" max="10506" width="34.5703125" style="28" bestFit="1" customWidth="1"/>
    <col min="10507" max="10507" width="11.42578125" style="28"/>
    <col min="10508" max="10508" width="6.7109375" style="28" customWidth="1"/>
    <col min="10509" max="10753" width="11.42578125" style="28"/>
    <col min="10754" max="10754" width="8.5703125" style="28" customWidth="1"/>
    <col min="10755" max="10755" width="109.42578125" style="28" bestFit="1" customWidth="1"/>
    <col min="10756" max="10756" width="14" style="28" customWidth="1"/>
    <col min="10757" max="10759" width="11.42578125" style="28"/>
    <col min="10760" max="10760" width="12" style="28" customWidth="1"/>
    <col min="10761" max="10761" width="41.28515625" style="28" customWidth="1"/>
    <col min="10762" max="10762" width="34.5703125" style="28" bestFit="1" customWidth="1"/>
    <col min="10763" max="10763" width="11.42578125" style="28"/>
    <col min="10764" max="10764" width="6.7109375" style="28" customWidth="1"/>
    <col min="10765" max="11009" width="11.42578125" style="28"/>
    <col min="11010" max="11010" width="8.5703125" style="28" customWidth="1"/>
    <col min="11011" max="11011" width="109.42578125" style="28" bestFit="1" customWidth="1"/>
    <col min="11012" max="11012" width="14" style="28" customWidth="1"/>
    <col min="11013" max="11015" width="11.42578125" style="28"/>
    <col min="11016" max="11016" width="12" style="28" customWidth="1"/>
    <col min="11017" max="11017" width="41.28515625" style="28" customWidth="1"/>
    <col min="11018" max="11018" width="34.5703125" style="28" bestFit="1" customWidth="1"/>
    <col min="11019" max="11019" width="11.42578125" style="28"/>
    <col min="11020" max="11020" width="6.7109375" style="28" customWidth="1"/>
    <col min="11021" max="11265" width="11.42578125" style="28"/>
    <col min="11266" max="11266" width="8.5703125" style="28" customWidth="1"/>
    <col min="11267" max="11267" width="109.42578125" style="28" bestFit="1" customWidth="1"/>
    <col min="11268" max="11268" width="14" style="28" customWidth="1"/>
    <col min="11269" max="11271" width="11.42578125" style="28"/>
    <col min="11272" max="11272" width="12" style="28" customWidth="1"/>
    <col min="11273" max="11273" width="41.28515625" style="28" customWidth="1"/>
    <col min="11274" max="11274" width="34.5703125" style="28" bestFit="1" customWidth="1"/>
    <col min="11275" max="11275" width="11.42578125" style="28"/>
    <col min="11276" max="11276" width="6.7109375" style="28" customWidth="1"/>
    <col min="11277" max="11521" width="11.42578125" style="28"/>
    <col min="11522" max="11522" width="8.5703125" style="28" customWidth="1"/>
    <col min="11523" max="11523" width="109.42578125" style="28" bestFit="1" customWidth="1"/>
    <col min="11524" max="11524" width="14" style="28" customWidth="1"/>
    <col min="11525" max="11527" width="11.42578125" style="28"/>
    <col min="11528" max="11528" width="12" style="28" customWidth="1"/>
    <col min="11529" max="11529" width="41.28515625" style="28" customWidth="1"/>
    <col min="11530" max="11530" width="34.5703125" style="28" bestFit="1" customWidth="1"/>
    <col min="11531" max="11531" width="11.42578125" style="28"/>
    <col min="11532" max="11532" width="6.7109375" style="28" customWidth="1"/>
    <col min="11533" max="11777" width="11.42578125" style="28"/>
    <col min="11778" max="11778" width="8.5703125" style="28" customWidth="1"/>
    <col min="11779" max="11779" width="109.42578125" style="28" bestFit="1" customWidth="1"/>
    <col min="11780" max="11780" width="14" style="28" customWidth="1"/>
    <col min="11781" max="11783" width="11.42578125" style="28"/>
    <col min="11784" max="11784" width="12" style="28" customWidth="1"/>
    <col min="11785" max="11785" width="41.28515625" style="28" customWidth="1"/>
    <col min="11786" max="11786" width="34.5703125" style="28" bestFit="1" customWidth="1"/>
    <col min="11787" max="11787" width="11.42578125" style="28"/>
    <col min="11788" max="11788" width="6.7109375" style="28" customWidth="1"/>
    <col min="11789" max="12033" width="11.42578125" style="28"/>
    <col min="12034" max="12034" width="8.5703125" style="28" customWidth="1"/>
    <col min="12035" max="12035" width="109.42578125" style="28" bestFit="1" customWidth="1"/>
    <col min="12036" max="12036" width="14" style="28" customWidth="1"/>
    <col min="12037" max="12039" width="11.42578125" style="28"/>
    <col min="12040" max="12040" width="12" style="28" customWidth="1"/>
    <col min="12041" max="12041" width="41.28515625" style="28" customWidth="1"/>
    <col min="12042" max="12042" width="34.5703125" style="28" bestFit="1" customWidth="1"/>
    <col min="12043" max="12043" width="11.42578125" style="28"/>
    <col min="12044" max="12044" width="6.7109375" style="28" customWidth="1"/>
    <col min="12045" max="12289" width="11.42578125" style="28"/>
    <col min="12290" max="12290" width="8.5703125" style="28" customWidth="1"/>
    <col min="12291" max="12291" width="109.42578125" style="28" bestFit="1" customWidth="1"/>
    <col min="12292" max="12292" width="14" style="28" customWidth="1"/>
    <col min="12293" max="12295" width="11.42578125" style="28"/>
    <col min="12296" max="12296" width="12" style="28" customWidth="1"/>
    <col min="12297" max="12297" width="41.28515625" style="28" customWidth="1"/>
    <col min="12298" max="12298" width="34.5703125" style="28" bestFit="1" customWidth="1"/>
    <col min="12299" max="12299" width="11.42578125" style="28"/>
    <col min="12300" max="12300" width="6.7109375" style="28" customWidth="1"/>
    <col min="12301" max="12545" width="11.42578125" style="28"/>
    <col min="12546" max="12546" width="8.5703125" style="28" customWidth="1"/>
    <col min="12547" max="12547" width="109.42578125" style="28" bestFit="1" customWidth="1"/>
    <col min="12548" max="12548" width="14" style="28" customWidth="1"/>
    <col min="12549" max="12551" width="11.42578125" style="28"/>
    <col min="12552" max="12552" width="12" style="28" customWidth="1"/>
    <col min="12553" max="12553" width="41.28515625" style="28" customWidth="1"/>
    <col min="12554" max="12554" width="34.5703125" style="28" bestFit="1" customWidth="1"/>
    <col min="12555" max="12555" width="11.42578125" style="28"/>
    <col min="12556" max="12556" width="6.7109375" style="28" customWidth="1"/>
    <col min="12557" max="12801" width="11.42578125" style="28"/>
    <col min="12802" max="12802" width="8.5703125" style="28" customWidth="1"/>
    <col min="12803" max="12803" width="109.42578125" style="28" bestFit="1" customWidth="1"/>
    <col min="12804" max="12804" width="14" style="28" customWidth="1"/>
    <col min="12805" max="12807" width="11.42578125" style="28"/>
    <col min="12808" max="12808" width="12" style="28" customWidth="1"/>
    <col min="12809" max="12809" width="41.28515625" style="28" customWidth="1"/>
    <col min="12810" max="12810" width="34.5703125" style="28" bestFit="1" customWidth="1"/>
    <col min="12811" max="12811" width="11.42578125" style="28"/>
    <col min="12812" max="12812" width="6.7109375" style="28" customWidth="1"/>
    <col min="12813" max="13057" width="11.42578125" style="28"/>
    <col min="13058" max="13058" width="8.5703125" style="28" customWidth="1"/>
    <col min="13059" max="13059" width="109.42578125" style="28" bestFit="1" customWidth="1"/>
    <col min="13060" max="13060" width="14" style="28" customWidth="1"/>
    <col min="13061" max="13063" width="11.42578125" style="28"/>
    <col min="13064" max="13064" width="12" style="28" customWidth="1"/>
    <col min="13065" max="13065" width="41.28515625" style="28" customWidth="1"/>
    <col min="13066" max="13066" width="34.5703125" style="28" bestFit="1" customWidth="1"/>
    <col min="13067" max="13067" width="11.42578125" style="28"/>
    <col min="13068" max="13068" width="6.7109375" style="28" customWidth="1"/>
    <col min="13069" max="13313" width="11.42578125" style="28"/>
    <col min="13314" max="13314" width="8.5703125" style="28" customWidth="1"/>
    <col min="13315" max="13315" width="109.42578125" style="28" bestFit="1" customWidth="1"/>
    <col min="13316" max="13316" width="14" style="28" customWidth="1"/>
    <col min="13317" max="13319" width="11.42578125" style="28"/>
    <col min="13320" max="13320" width="12" style="28" customWidth="1"/>
    <col min="13321" max="13321" width="41.28515625" style="28" customWidth="1"/>
    <col min="13322" max="13322" width="34.5703125" style="28" bestFit="1" customWidth="1"/>
    <col min="13323" max="13323" width="11.42578125" style="28"/>
    <col min="13324" max="13324" width="6.7109375" style="28" customWidth="1"/>
    <col min="13325" max="13569" width="11.42578125" style="28"/>
    <col min="13570" max="13570" width="8.5703125" style="28" customWidth="1"/>
    <col min="13571" max="13571" width="109.42578125" style="28" bestFit="1" customWidth="1"/>
    <col min="13572" max="13572" width="14" style="28" customWidth="1"/>
    <col min="13573" max="13575" width="11.42578125" style="28"/>
    <col min="13576" max="13576" width="12" style="28" customWidth="1"/>
    <col min="13577" max="13577" width="41.28515625" style="28" customWidth="1"/>
    <col min="13578" max="13578" width="34.5703125" style="28" bestFit="1" customWidth="1"/>
    <col min="13579" max="13579" width="11.42578125" style="28"/>
    <col min="13580" max="13580" width="6.7109375" style="28" customWidth="1"/>
    <col min="13581" max="13825" width="11.42578125" style="28"/>
    <col min="13826" max="13826" width="8.5703125" style="28" customWidth="1"/>
    <col min="13827" max="13827" width="109.42578125" style="28" bestFit="1" customWidth="1"/>
    <col min="13828" max="13828" width="14" style="28" customWidth="1"/>
    <col min="13829" max="13831" width="11.42578125" style="28"/>
    <col min="13832" max="13832" width="12" style="28" customWidth="1"/>
    <col min="13833" max="13833" width="41.28515625" style="28" customWidth="1"/>
    <col min="13834" max="13834" width="34.5703125" style="28" bestFit="1" customWidth="1"/>
    <col min="13835" max="13835" width="11.42578125" style="28"/>
    <col min="13836" max="13836" width="6.7109375" style="28" customWidth="1"/>
    <col min="13837" max="14081" width="11.42578125" style="28"/>
    <col min="14082" max="14082" width="8.5703125" style="28" customWidth="1"/>
    <col min="14083" max="14083" width="109.42578125" style="28" bestFit="1" customWidth="1"/>
    <col min="14084" max="14084" width="14" style="28" customWidth="1"/>
    <col min="14085" max="14087" width="11.42578125" style="28"/>
    <col min="14088" max="14088" width="12" style="28" customWidth="1"/>
    <col min="14089" max="14089" width="41.28515625" style="28" customWidth="1"/>
    <col min="14090" max="14090" width="34.5703125" style="28" bestFit="1" customWidth="1"/>
    <col min="14091" max="14091" width="11.42578125" style="28"/>
    <col min="14092" max="14092" width="6.7109375" style="28" customWidth="1"/>
    <col min="14093" max="14337" width="11.42578125" style="28"/>
    <col min="14338" max="14338" width="8.5703125" style="28" customWidth="1"/>
    <col min="14339" max="14339" width="109.42578125" style="28" bestFit="1" customWidth="1"/>
    <col min="14340" max="14340" width="14" style="28" customWidth="1"/>
    <col min="14341" max="14343" width="11.42578125" style="28"/>
    <col min="14344" max="14344" width="12" style="28" customWidth="1"/>
    <col min="14345" max="14345" width="41.28515625" style="28" customWidth="1"/>
    <col min="14346" max="14346" width="34.5703125" style="28" bestFit="1" customWidth="1"/>
    <col min="14347" max="14347" width="11.42578125" style="28"/>
    <col min="14348" max="14348" width="6.7109375" style="28" customWidth="1"/>
    <col min="14349" max="14593" width="11.42578125" style="28"/>
    <col min="14594" max="14594" width="8.5703125" style="28" customWidth="1"/>
    <col min="14595" max="14595" width="109.42578125" style="28" bestFit="1" customWidth="1"/>
    <col min="14596" max="14596" width="14" style="28" customWidth="1"/>
    <col min="14597" max="14599" width="11.42578125" style="28"/>
    <col min="14600" max="14600" width="12" style="28" customWidth="1"/>
    <col min="14601" max="14601" width="41.28515625" style="28" customWidth="1"/>
    <col min="14602" max="14602" width="34.5703125" style="28" bestFit="1" customWidth="1"/>
    <col min="14603" max="14603" width="11.42578125" style="28"/>
    <col min="14604" max="14604" width="6.7109375" style="28" customWidth="1"/>
    <col min="14605" max="14849" width="11.42578125" style="28"/>
    <col min="14850" max="14850" width="8.5703125" style="28" customWidth="1"/>
    <col min="14851" max="14851" width="109.42578125" style="28" bestFit="1" customWidth="1"/>
    <col min="14852" max="14852" width="14" style="28" customWidth="1"/>
    <col min="14853" max="14855" width="11.42578125" style="28"/>
    <col min="14856" max="14856" width="12" style="28" customWidth="1"/>
    <col min="14857" max="14857" width="41.28515625" style="28" customWidth="1"/>
    <col min="14858" max="14858" width="34.5703125" style="28" bestFit="1" customWidth="1"/>
    <col min="14859" max="14859" width="11.42578125" style="28"/>
    <col min="14860" max="14860" width="6.7109375" style="28" customWidth="1"/>
    <col min="14861" max="15105" width="11.42578125" style="28"/>
    <col min="15106" max="15106" width="8.5703125" style="28" customWidth="1"/>
    <col min="15107" max="15107" width="109.42578125" style="28" bestFit="1" customWidth="1"/>
    <col min="15108" max="15108" width="14" style="28" customWidth="1"/>
    <col min="15109" max="15111" width="11.42578125" style="28"/>
    <col min="15112" max="15112" width="12" style="28" customWidth="1"/>
    <col min="15113" max="15113" width="41.28515625" style="28" customWidth="1"/>
    <col min="15114" max="15114" width="34.5703125" style="28" bestFit="1" customWidth="1"/>
    <col min="15115" max="15115" width="11.42578125" style="28"/>
    <col min="15116" max="15116" width="6.7109375" style="28" customWidth="1"/>
    <col min="15117" max="15361" width="11.42578125" style="28"/>
    <col min="15362" max="15362" width="8.5703125" style="28" customWidth="1"/>
    <col min="15363" max="15363" width="109.42578125" style="28" bestFit="1" customWidth="1"/>
    <col min="15364" max="15364" width="14" style="28" customWidth="1"/>
    <col min="15365" max="15367" width="11.42578125" style="28"/>
    <col min="15368" max="15368" width="12" style="28" customWidth="1"/>
    <col min="15369" max="15369" width="41.28515625" style="28" customWidth="1"/>
    <col min="15370" max="15370" width="34.5703125" style="28" bestFit="1" customWidth="1"/>
    <col min="15371" max="15371" width="11.42578125" style="28"/>
    <col min="15372" max="15372" width="6.7109375" style="28" customWidth="1"/>
    <col min="15373" max="15617" width="11.42578125" style="28"/>
    <col min="15618" max="15618" width="8.5703125" style="28" customWidth="1"/>
    <col min="15619" max="15619" width="109.42578125" style="28" bestFit="1" customWidth="1"/>
    <col min="15620" max="15620" width="14" style="28" customWidth="1"/>
    <col min="15621" max="15623" width="11.42578125" style="28"/>
    <col min="15624" max="15624" width="12" style="28" customWidth="1"/>
    <col min="15625" max="15625" width="41.28515625" style="28" customWidth="1"/>
    <col min="15626" max="15626" width="34.5703125" style="28" bestFit="1" customWidth="1"/>
    <col min="15627" max="15627" width="11.42578125" style="28"/>
    <col min="15628" max="15628" width="6.7109375" style="28" customWidth="1"/>
    <col min="15629" max="15873" width="11.42578125" style="28"/>
    <col min="15874" max="15874" width="8.5703125" style="28" customWidth="1"/>
    <col min="15875" max="15875" width="109.42578125" style="28" bestFit="1" customWidth="1"/>
    <col min="15876" max="15876" width="14" style="28" customWidth="1"/>
    <col min="15877" max="15879" width="11.42578125" style="28"/>
    <col min="15880" max="15880" width="12" style="28" customWidth="1"/>
    <col min="15881" max="15881" width="41.28515625" style="28" customWidth="1"/>
    <col min="15882" max="15882" width="34.5703125" style="28" bestFit="1" customWidth="1"/>
    <col min="15883" max="15883" width="11.42578125" style="28"/>
    <col min="15884" max="15884" width="6.7109375" style="28" customWidth="1"/>
    <col min="15885" max="16129" width="11.42578125" style="28"/>
    <col min="16130" max="16130" width="8.5703125" style="28" customWidth="1"/>
    <col min="16131" max="16131" width="109.42578125" style="28" bestFit="1" customWidth="1"/>
    <col min="16132" max="16132" width="14" style="28" customWidth="1"/>
    <col min="16133" max="16135" width="11.42578125" style="28"/>
    <col min="16136" max="16136" width="12" style="28" customWidth="1"/>
    <col min="16137" max="16137" width="41.28515625" style="28" customWidth="1"/>
    <col min="16138" max="16138" width="34.5703125" style="28" bestFit="1" customWidth="1"/>
    <col min="16139" max="16139" width="11.42578125" style="28"/>
    <col min="16140" max="16140" width="6.7109375" style="28" customWidth="1"/>
    <col min="16141" max="16384" width="11.42578125" style="28"/>
  </cols>
  <sheetData>
    <row r="1" spans="1:40" ht="15.75" thickBot="1" x14ac:dyDescent="0.3"/>
    <row r="2" spans="1:40" s="1" customFormat="1" ht="41.25" customHeight="1" thickBot="1" x14ac:dyDescent="0.25">
      <c r="B2" s="92" t="s">
        <v>128</v>
      </c>
      <c r="C2" s="93"/>
      <c r="D2" s="93"/>
      <c r="E2" s="93"/>
      <c r="F2" s="93"/>
      <c r="G2" s="93"/>
      <c r="H2" s="93"/>
      <c r="I2" s="94"/>
      <c r="J2" s="2"/>
      <c r="K2" s="3"/>
      <c r="L2" s="3"/>
      <c r="M2" s="3"/>
      <c r="N2" s="3"/>
      <c r="O2" s="3"/>
      <c r="P2" s="4"/>
      <c r="Q2" s="4"/>
      <c r="R2" s="4"/>
      <c r="S2" s="4"/>
      <c r="T2" s="4"/>
      <c r="U2" s="4"/>
      <c r="V2" s="4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1" customFormat="1" ht="12.75" x14ac:dyDescent="0.2">
      <c r="A3" s="6"/>
      <c r="B3" s="4"/>
      <c r="C3" s="6"/>
      <c r="D3" s="6"/>
      <c r="E3" s="6"/>
      <c r="F3" s="6"/>
      <c r="G3" s="6"/>
      <c r="H3" s="6"/>
      <c r="I3" s="6"/>
      <c r="J3" s="4"/>
      <c r="K3" s="7"/>
      <c r="L3" s="6"/>
      <c r="M3" s="6"/>
      <c r="N3" s="8"/>
      <c r="O3" s="8"/>
      <c r="P3" s="6"/>
      <c r="Q3" s="6"/>
      <c r="R3" s="6"/>
      <c r="S3" s="6"/>
      <c r="T3" s="6"/>
      <c r="U3" s="6"/>
      <c r="V3" s="6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s="1" customFormat="1" ht="12.75" x14ac:dyDescent="0.2">
      <c r="A4" s="6"/>
      <c r="B4" s="4"/>
      <c r="C4" s="6"/>
      <c r="D4" s="6"/>
      <c r="E4" s="6"/>
      <c r="F4" s="6"/>
      <c r="G4" s="10"/>
      <c r="H4" s="10"/>
      <c r="I4" s="10"/>
      <c r="J4" s="11"/>
      <c r="K4" s="12"/>
      <c r="L4" s="10"/>
      <c r="M4" s="10"/>
      <c r="N4" s="13"/>
      <c r="O4" s="8"/>
      <c r="P4" s="6"/>
      <c r="Q4" s="6"/>
      <c r="R4" s="6"/>
      <c r="S4" s="6"/>
      <c r="T4" s="6"/>
      <c r="U4" s="6"/>
      <c r="V4" s="6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1" customFormat="1" ht="15" customHeight="1" thickBot="1" x14ac:dyDescent="0.25">
      <c r="A5" s="9"/>
      <c r="B5" s="14"/>
      <c r="C5" s="15"/>
      <c r="D5" s="9"/>
      <c r="E5" s="9"/>
      <c r="F5" s="9"/>
      <c r="G5" s="9"/>
      <c r="H5" s="9"/>
      <c r="I5" s="9"/>
      <c r="J5" s="16"/>
      <c r="K5" s="16"/>
      <c r="L5" s="16"/>
      <c r="M5" s="16"/>
      <c r="N5" s="16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</row>
    <row r="6" spans="1:40" s="1" customFormat="1" ht="14.25" customHeight="1" x14ac:dyDescent="0.2">
      <c r="A6" s="9"/>
      <c r="B6" s="95" t="s">
        <v>122</v>
      </c>
      <c r="C6" s="96"/>
      <c r="D6" s="96"/>
      <c r="E6" s="96"/>
      <c r="F6" s="96"/>
      <c r="G6" s="96"/>
      <c r="H6" s="96"/>
      <c r="I6" s="97"/>
      <c r="J6" s="9"/>
      <c r="K6" s="9"/>
      <c r="L6" s="16"/>
      <c r="M6" s="16"/>
      <c r="N6" s="16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</row>
    <row r="7" spans="1:40" s="1" customFormat="1" ht="15" customHeight="1" x14ac:dyDescent="0.2">
      <c r="A7" s="9"/>
      <c r="B7" s="98"/>
      <c r="C7" s="99"/>
      <c r="D7" s="99"/>
      <c r="E7" s="99"/>
      <c r="F7" s="99"/>
      <c r="G7" s="99"/>
      <c r="H7" s="99"/>
      <c r="I7" s="100"/>
      <c r="J7" s="9"/>
      <c r="K7" s="9"/>
      <c r="L7" s="16"/>
      <c r="M7" s="16"/>
      <c r="N7" s="16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</row>
    <row r="8" spans="1:40" s="1" customFormat="1" ht="72.75" customHeight="1" thickBot="1" x14ac:dyDescent="0.25">
      <c r="A8" s="9"/>
      <c r="B8" s="101"/>
      <c r="C8" s="102"/>
      <c r="D8" s="102"/>
      <c r="E8" s="102"/>
      <c r="F8" s="102"/>
      <c r="G8" s="102"/>
      <c r="H8" s="102"/>
      <c r="I8" s="103"/>
      <c r="J8" s="9"/>
      <c r="K8" s="9"/>
      <c r="L8" s="16"/>
      <c r="M8" s="16"/>
      <c r="N8" s="16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</row>
    <row r="9" spans="1:40" s="1" customFormat="1" ht="15.75" customHeight="1" thickBot="1" x14ac:dyDescent="0.25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6"/>
      <c r="M9" s="17"/>
      <c r="N9" s="18"/>
      <c r="O9" s="19"/>
      <c r="P9" s="15"/>
      <c r="Q9" s="15"/>
      <c r="R9" s="15"/>
      <c r="S9" s="15"/>
      <c r="T9" s="15"/>
      <c r="U9" s="15"/>
      <c r="V9" s="15"/>
      <c r="W9" s="15"/>
      <c r="X9" s="15"/>
      <c r="Y9" s="15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</row>
    <row r="10" spans="1:40" s="1" customFormat="1" ht="82.5" customHeight="1" thickBot="1" x14ac:dyDescent="0.25">
      <c r="A10" s="20"/>
      <c r="B10" s="21"/>
      <c r="C10" s="20"/>
      <c r="D10" s="20"/>
      <c r="E10" s="20"/>
      <c r="F10" s="22" t="s">
        <v>0</v>
      </c>
      <c r="G10" s="23">
        <v>287304</v>
      </c>
      <c r="H10" s="6"/>
      <c r="I10" s="56"/>
      <c r="J10" s="24"/>
      <c r="K10" s="7"/>
      <c r="L10" s="8"/>
      <c r="M10" s="18"/>
      <c r="N10" s="18"/>
      <c r="O10" s="19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</row>
    <row r="11" spans="1:40" ht="15.75" thickBot="1" x14ac:dyDescent="0.3">
      <c r="A11"/>
      <c r="B11" s="25"/>
      <c r="C11"/>
      <c r="D11"/>
      <c r="E11"/>
      <c r="F11"/>
      <c r="G11"/>
      <c r="H11"/>
      <c r="I11" s="25"/>
      <c r="J11"/>
      <c r="K11"/>
      <c r="L11"/>
      <c r="M11" s="26"/>
      <c r="N11" s="26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40" ht="81" customHeight="1" thickBot="1" x14ac:dyDescent="0.3">
      <c r="A12"/>
      <c r="B12" s="22" t="s">
        <v>1</v>
      </c>
      <c r="C12" s="22" t="s">
        <v>2</v>
      </c>
      <c r="D12" s="29" t="s">
        <v>3</v>
      </c>
      <c r="E12" s="29" t="s">
        <v>4</v>
      </c>
      <c r="F12" s="30" t="s">
        <v>5</v>
      </c>
      <c r="G12" s="30" t="s">
        <v>6</v>
      </c>
      <c r="H12" s="29" t="s">
        <v>7</v>
      </c>
      <c r="I12" s="29" t="s">
        <v>123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40" ht="24" customHeight="1" thickBot="1" x14ac:dyDescent="0.3">
      <c r="A13"/>
      <c r="B13" s="72">
        <v>1</v>
      </c>
      <c r="C13" s="73" t="s">
        <v>26</v>
      </c>
      <c r="D13" s="31"/>
      <c r="E13" s="32"/>
      <c r="F13" s="33"/>
      <c r="G13" s="34"/>
      <c r="H13" s="35"/>
      <c r="I13" s="36"/>
      <c r="K13" s="37"/>
    </row>
    <row r="14" spans="1:40" ht="15.75" thickBot="1" x14ac:dyDescent="0.3">
      <c r="A14"/>
      <c r="B14" s="74" t="s">
        <v>27</v>
      </c>
      <c r="C14" s="75" t="s">
        <v>121</v>
      </c>
      <c r="D14" s="80">
        <v>16</v>
      </c>
      <c r="E14" s="81">
        <v>345</v>
      </c>
      <c r="F14" s="82"/>
      <c r="G14" s="83">
        <f t="shared" ref="G14" si="0">D14*F14</f>
        <v>0</v>
      </c>
      <c r="H14" s="84"/>
      <c r="I14" s="85" t="str">
        <f t="shared" ref="I14" si="1">IF(F14&lt;=0,"Precio ofertado de 0€",IF(F14&gt;E14,"Precio ofertado unitario superior a máximo permitido",(D14*F14)*(1+H14)))</f>
        <v>Precio ofertado de 0€</v>
      </c>
      <c r="K14" s="37"/>
    </row>
    <row r="15" spans="1:40" ht="15.75" thickBot="1" x14ac:dyDescent="0.3">
      <c r="A15"/>
      <c r="B15" s="74" t="s">
        <v>28</v>
      </c>
      <c r="C15" s="75" t="s">
        <v>94</v>
      </c>
      <c r="D15" s="80">
        <v>20</v>
      </c>
      <c r="E15" s="81">
        <v>360</v>
      </c>
      <c r="F15" s="82"/>
      <c r="G15" s="83">
        <f t="shared" ref="G15:G63" si="2">D15*F15</f>
        <v>0</v>
      </c>
      <c r="H15" s="84"/>
      <c r="I15" s="85" t="str">
        <f t="shared" ref="I15:I63" si="3">IF(F15&lt;=0,"Precio ofertado de 0€",IF(F15&gt;E15,"Precio ofertado unitario superior a máximo permitido",(D15*F15)*(1+H15)))</f>
        <v>Precio ofertado de 0€</v>
      </c>
      <c r="K15" s="37"/>
    </row>
    <row r="16" spans="1:40" ht="15.75" thickBot="1" x14ac:dyDescent="0.3">
      <c r="A16"/>
      <c r="B16" s="74" t="s">
        <v>29</v>
      </c>
      <c r="C16" s="75" t="s">
        <v>33</v>
      </c>
      <c r="D16" s="80">
        <v>20</v>
      </c>
      <c r="E16" s="81">
        <v>350</v>
      </c>
      <c r="F16" s="82"/>
      <c r="G16" s="83">
        <f t="shared" si="2"/>
        <v>0</v>
      </c>
      <c r="H16" s="84"/>
      <c r="I16" s="85" t="str">
        <f t="shared" si="3"/>
        <v>Precio ofertado de 0€</v>
      </c>
      <c r="K16" s="37"/>
    </row>
    <row r="17" spans="1:12" ht="15.75" thickBot="1" x14ac:dyDescent="0.3">
      <c r="A17"/>
      <c r="B17" s="74" t="s">
        <v>30</v>
      </c>
      <c r="C17" s="75" t="s">
        <v>34</v>
      </c>
      <c r="D17" s="80">
        <v>16</v>
      </c>
      <c r="E17" s="81">
        <v>340</v>
      </c>
      <c r="F17" s="82"/>
      <c r="G17" s="83">
        <f t="shared" si="2"/>
        <v>0</v>
      </c>
      <c r="H17" s="84"/>
      <c r="I17" s="85" t="str">
        <f t="shared" si="3"/>
        <v>Precio ofertado de 0€</v>
      </c>
      <c r="K17" s="37"/>
      <c r="L17" s="38">
        <v>0.04</v>
      </c>
    </row>
    <row r="18" spans="1:12" ht="15.75" thickBot="1" x14ac:dyDescent="0.3">
      <c r="A18"/>
      <c r="B18" s="74" t="s">
        <v>31</v>
      </c>
      <c r="C18" s="75" t="s">
        <v>35</v>
      </c>
      <c r="D18" s="80">
        <v>16</v>
      </c>
      <c r="E18" s="81">
        <v>60</v>
      </c>
      <c r="F18" s="82"/>
      <c r="G18" s="83">
        <f t="shared" si="2"/>
        <v>0</v>
      </c>
      <c r="H18" s="84"/>
      <c r="I18" s="85" t="str">
        <f t="shared" si="3"/>
        <v>Precio ofertado de 0€</v>
      </c>
      <c r="K18" s="37"/>
      <c r="L18" s="38">
        <v>0.1</v>
      </c>
    </row>
    <row r="19" spans="1:12" ht="15.75" thickBot="1" x14ac:dyDescent="0.3">
      <c r="A19"/>
      <c r="B19" s="74" t="s">
        <v>32</v>
      </c>
      <c r="C19" s="75" t="s">
        <v>36</v>
      </c>
      <c r="D19" s="80">
        <v>16</v>
      </c>
      <c r="E19" s="81">
        <v>750</v>
      </c>
      <c r="F19" s="82"/>
      <c r="G19" s="83">
        <f t="shared" si="2"/>
        <v>0</v>
      </c>
      <c r="H19" s="84"/>
      <c r="I19" s="85" t="str">
        <f t="shared" si="3"/>
        <v>Precio ofertado de 0€</v>
      </c>
      <c r="K19" s="37"/>
      <c r="L19" s="38">
        <v>0.21</v>
      </c>
    </row>
    <row r="20" spans="1:12" ht="24" customHeight="1" thickBot="1" x14ac:dyDescent="0.3">
      <c r="A20"/>
      <c r="B20" s="72">
        <v>2</v>
      </c>
      <c r="C20" s="73" t="s">
        <v>53</v>
      </c>
      <c r="D20" s="80"/>
      <c r="E20" s="81"/>
      <c r="F20" s="82"/>
      <c r="G20" s="83"/>
      <c r="H20" s="84"/>
      <c r="I20" s="85"/>
      <c r="K20" s="37"/>
    </row>
    <row r="21" spans="1:12" ht="15.75" thickBot="1" x14ac:dyDescent="0.3">
      <c r="A21"/>
      <c r="B21" s="74" t="s">
        <v>54</v>
      </c>
      <c r="C21" s="75" t="s">
        <v>37</v>
      </c>
      <c r="D21" s="80">
        <v>24</v>
      </c>
      <c r="E21" s="81">
        <v>340</v>
      </c>
      <c r="F21" s="82"/>
      <c r="G21" s="83">
        <f t="shared" si="2"/>
        <v>0</v>
      </c>
      <c r="H21" s="84"/>
      <c r="I21" s="85" t="str">
        <f t="shared" si="3"/>
        <v>Precio ofertado de 0€</v>
      </c>
      <c r="K21" s="37"/>
    </row>
    <row r="22" spans="1:12" ht="15.75" thickBot="1" x14ac:dyDescent="0.3">
      <c r="A22"/>
      <c r="B22" s="74" t="s">
        <v>55</v>
      </c>
      <c r="C22" s="75" t="s">
        <v>38</v>
      </c>
      <c r="D22" s="80">
        <v>40</v>
      </c>
      <c r="E22" s="81">
        <v>320</v>
      </c>
      <c r="F22" s="82"/>
      <c r="G22" s="83">
        <f t="shared" si="2"/>
        <v>0</v>
      </c>
      <c r="H22" s="84"/>
      <c r="I22" s="85" t="str">
        <f t="shared" si="3"/>
        <v>Precio ofertado de 0€</v>
      </c>
      <c r="K22" s="37"/>
    </row>
    <row r="23" spans="1:12" ht="15.75" thickBot="1" x14ac:dyDescent="0.3">
      <c r="A23"/>
      <c r="B23" s="74" t="s">
        <v>56</v>
      </c>
      <c r="C23" s="75" t="s">
        <v>39</v>
      </c>
      <c r="D23" s="80">
        <v>24</v>
      </c>
      <c r="E23" s="81">
        <v>320</v>
      </c>
      <c r="F23" s="82"/>
      <c r="G23" s="83">
        <f t="shared" si="2"/>
        <v>0</v>
      </c>
      <c r="H23" s="84"/>
      <c r="I23" s="85" t="str">
        <f t="shared" si="3"/>
        <v>Precio ofertado de 0€</v>
      </c>
      <c r="K23" s="37"/>
    </row>
    <row r="24" spans="1:12" ht="15.75" thickBot="1" x14ac:dyDescent="0.3">
      <c r="A24"/>
      <c r="B24" s="74" t="s">
        <v>57</v>
      </c>
      <c r="C24" s="75" t="s">
        <v>40</v>
      </c>
      <c r="D24" s="80">
        <v>24</v>
      </c>
      <c r="E24" s="81">
        <v>320</v>
      </c>
      <c r="F24" s="82"/>
      <c r="G24" s="83">
        <f t="shared" si="2"/>
        <v>0</v>
      </c>
      <c r="H24" s="84"/>
      <c r="I24" s="85" t="str">
        <f t="shared" si="3"/>
        <v>Precio ofertado de 0€</v>
      </c>
      <c r="K24" s="37"/>
    </row>
    <row r="25" spans="1:12" ht="15.75" thickBot="1" x14ac:dyDescent="0.3">
      <c r="A25"/>
      <c r="B25" s="74" t="s">
        <v>58</v>
      </c>
      <c r="C25" s="75" t="s">
        <v>41</v>
      </c>
      <c r="D25" s="80">
        <v>24</v>
      </c>
      <c r="E25" s="81">
        <v>320</v>
      </c>
      <c r="F25" s="82"/>
      <c r="G25" s="83">
        <f t="shared" si="2"/>
        <v>0</v>
      </c>
      <c r="H25" s="84"/>
      <c r="I25" s="85" t="str">
        <f t="shared" si="3"/>
        <v>Precio ofertado de 0€</v>
      </c>
      <c r="K25" s="37"/>
    </row>
    <row r="26" spans="1:12" ht="15.75" thickBot="1" x14ac:dyDescent="0.3">
      <c r="A26"/>
      <c r="B26" s="74" t="s">
        <v>59</v>
      </c>
      <c r="C26" s="75" t="s">
        <v>42</v>
      </c>
      <c r="D26" s="80">
        <v>24</v>
      </c>
      <c r="E26" s="81">
        <v>320</v>
      </c>
      <c r="F26" s="82"/>
      <c r="G26" s="83">
        <f t="shared" si="2"/>
        <v>0</v>
      </c>
      <c r="H26" s="84"/>
      <c r="I26" s="85" t="str">
        <f t="shared" si="3"/>
        <v>Precio ofertado de 0€</v>
      </c>
      <c r="K26" s="37"/>
    </row>
    <row r="27" spans="1:12" ht="15.75" thickBot="1" x14ac:dyDescent="0.3">
      <c r="A27"/>
      <c r="B27" s="74" t="s">
        <v>60</v>
      </c>
      <c r="C27" s="75" t="s">
        <v>43</v>
      </c>
      <c r="D27" s="80">
        <v>40</v>
      </c>
      <c r="E27" s="81">
        <v>68</v>
      </c>
      <c r="F27" s="82"/>
      <c r="G27" s="83">
        <f t="shared" si="2"/>
        <v>0</v>
      </c>
      <c r="H27" s="84"/>
      <c r="I27" s="85" t="str">
        <f t="shared" si="3"/>
        <v>Precio ofertado de 0€</v>
      </c>
      <c r="K27" s="37"/>
    </row>
    <row r="28" spans="1:12" ht="15.75" thickBot="1" x14ac:dyDescent="0.3">
      <c r="A28"/>
      <c r="B28" s="74" t="s">
        <v>61</v>
      </c>
      <c r="C28" s="75" t="s">
        <v>44</v>
      </c>
      <c r="D28" s="80">
        <v>20</v>
      </c>
      <c r="E28" s="81">
        <v>345</v>
      </c>
      <c r="F28" s="82"/>
      <c r="G28" s="83">
        <f t="shared" si="2"/>
        <v>0</v>
      </c>
      <c r="H28" s="84"/>
      <c r="I28" s="85" t="str">
        <f t="shared" si="3"/>
        <v>Precio ofertado de 0€</v>
      </c>
      <c r="K28" s="37"/>
    </row>
    <row r="29" spans="1:12" ht="15.75" thickBot="1" x14ac:dyDescent="0.3">
      <c r="A29"/>
      <c r="B29" s="74" t="s">
        <v>62</v>
      </c>
      <c r="C29" s="75" t="s">
        <v>45</v>
      </c>
      <c r="D29" s="80">
        <v>120</v>
      </c>
      <c r="E29" s="81">
        <v>345</v>
      </c>
      <c r="F29" s="82"/>
      <c r="G29" s="83">
        <f t="shared" si="2"/>
        <v>0</v>
      </c>
      <c r="H29" s="84"/>
      <c r="I29" s="85" t="str">
        <f t="shared" si="3"/>
        <v>Precio ofertado de 0€</v>
      </c>
      <c r="K29" s="37"/>
    </row>
    <row r="30" spans="1:12" ht="15.75" thickBot="1" x14ac:dyDescent="0.3">
      <c r="A30"/>
      <c r="B30" s="74" t="s">
        <v>63</v>
      </c>
      <c r="C30" s="75" t="s">
        <v>46</v>
      </c>
      <c r="D30" s="80">
        <v>24</v>
      </c>
      <c r="E30" s="81">
        <v>620</v>
      </c>
      <c r="F30" s="82"/>
      <c r="G30" s="83">
        <f t="shared" si="2"/>
        <v>0</v>
      </c>
      <c r="H30" s="84"/>
      <c r="I30" s="85" t="str">
        <f t="shared" si="3"/>
        <v>Precio ofertado de 0€</v>
      </c>
      <c r="K30" s="37"/>
    </row>
    <row r="31" spans="1:12" ht="15.75" thickBot="1" x14ac:dyDescent="0.3">
      <c r="A31"/>
      <c r="B31" s="74" t="s">
        <v>64</v>
      </c>
      <c r="C31" s="75" t="s">
        <v>47</v>
      </c>
      <c r="D31" s="80">
        <v>16</v>
      </c>
      <c r="E31" s="81">
        <v>320</v>
      </c>
      <c r="F31" s="82"/>
      <c r="G31" s="83">
        <f t="shared" si="2"/>
        <v>0</v>
      </c>
      <c r="H31" s="84"/>
      <c r="I31" s="85" t="str">
        <f t="shared" si="3"/>
        <v>Precio ofertado de 0€</v>
      </c>
      <c r="K31" s="37"/>
    </row>
    <row r="32" spans="1:12" ht="15.75" thickBot="1" x14ac:dyDescent="0.3">
      <c r="A32"/>
      <c r="B32" s="74" t="s">
        <v>65</v>
      </c>
      <c r="C32" s="75" t="s">
        <v>48</v>
      </c>
      <c r="D32" s="80">
        <v>16</v>
      </c>
      <c r="E32" s="81">
        <v>320</v>
      </c>
      <c r="F32" s="82"/>
      <c r="G32" s="83">
        <f t="shared" si="2"/>
        <v>0</v>
      </c>
      <c r="H32" s="84"/>
      <c r="I32" s="85" t="str">
        <f t="shared" si="3"/>
        <v>Precio ofertado de 0€</v>
      </c>
      <c r="K32" s="37"/>
    </row>
    <row r="33" spans="1:11" ht="15.75" thickBot="1" x14ac:dyDescent="0.3">
      <c r="A33"/>
      <c r="B33" s="74" t="s">
        <v>66</v>
      </c>
      <c r="C33" s="75" t="s">
        <v>49</v>
      </c>
      <c r="D33" s="80">
        <v>40</v>
      </c>
      <c r="E33" s="81">
        <v>320</v>
      </c>
      <c r="F33" s="82"/>
      <c r="G33" s="83">
        <f t="shared" si="2"/>
        <v>0</v>
      </c>
      <c r="H33" s="84"/>
      <c r="I33" s="85" t="str">
        <f t="shared" si="3"/>
        <v>Precio ofertado de 0€</v>
      </c>
      <c r="K33" s="37"/>
    </row>
    <row r="34" spans="1:11" ht="15.75" thickBot="1" x14ac:dyDescent="0.3">
      <c r="A34"/>
      <c r="B34" s="74" t="s">
        <v>67</v>
      </c>
      <c r="C34" s="75" t="s">
        <v>50</v>
      </c>
      <c r="D34" s="80">
        <v>12</v>
      </c>
      <c r="E34" s="81">
        <v>630</v>
      </c>
      <c r="F34" s="82"/>
      <c r="G34" s="83">
        <f t="shared" si="2"/>
        <v>0</v>
      </c>
      <c r="H34" s="84"/>
      <c r="I34" s="85" t="str">
        <f t="shared" si="3"/>
        <v>Precio ofertado de 0€</v>
      </c>
      <c r="K34" s="37"/>
    </row>
    <row r="35" spans="1:11" ht="15.75" thickBot="1" x14ac:dyDescent="0.3">
      <c r="A35"/>
      <c r="B35" s="74" t="s">
        <v>68</v>
      </c>
      <c r="C35" s="75" t="s">
        <v>51</v>
      </c>
      <c r="D35" s="80">
        <v>12</v>
      </c>
      <c r="E35" s="81">
        <v>650</v>
      </c>
      <c r="F35" s="82"/>
      <c r="G35" s="83">
        <f t="shared" si="2"/>
        <v>0</v>
      </c>
      <c r="H35" s="84"/>
      <c r="I35" s="85" t="str">
        <f t="shared" si="3"/>
        <v>Precio ofertado de 0€</v>
      </c>
      <c r="K35" s="37"/>
    </row>
    <row r="36" spans="1:11" ht="15.75" thickBot="1" x14ac:dyDescent="0.3">
      <c r="A36"/>
      <c r="B36" s="74" t="s">
        <v>69</v>
      </c>
      <c r="C36" s="75" t="s">
        <v>52</v>
      </c>
      <c r="D36" s="80">
        <v>2</v>
      </c>
      <c r="E36" s="81">
        <v>1090</v>
      </c>
      <c r="F36" s="82"/>
      <c r="G36" s="83">
        <f t="shared" si="2"/>
        <v>0</v>
      </c>
      <c r="H36" s="84"/>
      <c r="I36" s="85" t="str">
        <f t="shared" si="3"/>
        <v>Precio ofertado de 0€</v>
      </c>
      <c r="K36" s="37"/>
    </row>
    <row r="37" spans="1:11" ht="24" customHeight="1" thickBot="1" x14ac:dyDescent="0.3">
      <c r="A37"/>
      <c r="B37" s="72">
        <v>3</v>
      </c>
      <c r="C37" s="76" t="s">
        <v>80</v>
      </c>
      <c r="D37" s="80"/>
      <c r="E37" s="81"/>
      <c r="F37" s="82"/>
      <c r="G37" s="83"/>
      <c r="H37" s="84"/>
      <c r="I37" s="85"/>
      <c r="K37" s="37"/>
    </row>
    <row r="38" spans="1:11" ht="15.75" thickBot="1" x14ac:dyDescent="0.3">
      <c r="A38"/>
      <c r="B38" s="74" t="s">
        <v>81</v>
      </c>
      <c r="C38" s="75" t="s">
        <v>125</v>
      </c>
      <c r="D38" s="80">
        <v>12</v>
      </c>
      <c r="E38" s="81">
        <v>314</v>
      </c>
      <c r="F38" s="82"/>
      <c r="G38" s="83">
        <f t="shared" si="2"/>
        <v>0</v>
      </c>
      <c r="H38" s="84"/>
      <c r="I38" s="85" t="str">
        <f t="shared" si="3"/>
        <v>Precio ofertado de 0€</v>
      </c>
      <c r="K38" s="37"/>
    </row>
    <row r="39" spans="1:11" ht="15.75" thickBot="1" x14ac:dyDescent="0.3">
      <c r="A39"/>
      <c r="B39" s="74" t="s">
        <v>82</v>
      </c>
      <c r="C39" s="75" t="s">
        <v>127</v>
      </c>
      <c r="D39" s="80">
        <v>12</v>
      </c>
      <c r="E39" s="81">
        <v>354</v>
      </c>
      <c r="F39" s="82"/>
      <c r="G39" s="83">
        <f t="shared" si="2"/>
        <v>0</v>
      </c>
      <c r="H39" s="84"/>
      <c r="I39" s="85" t="str">
        <f t="shared" si="3"/>
        <v>Precio ofertado de 0€</v>
      </c>
      <c r="K39" s="37"/>
    </row>
    <row r="40" spans="1:11" ht="15.75" thickBot="1" x14ac:dyDescent="0.3">
      <c r="A40"/>
      <c r="B40" s="74" t="s">
        <v>83</v>
      </c>
      <c r="C40" s="75" t="s">
        <v>70</v>
      </c>
      <c r="D40" s="80">
        <v>12</v>
      </c>
      <c r="E40" s="81">
        <v>488</v>
      </c>
      <c r="F40" s="82"/>
      <c r="G40" s="83">
        <f t="shared" si="2"/>
        <v>0</v>
      </c>
      <c r="H40" s="84"/>
      <c r="I40" s="85" t="str">
        <f t="shared" si="3"/>
        <v>Precio ofertado de 0€</v>
      </c>
      <c r="K40" s="37"/>
    </row>
    <row r="41" spans="1:11" ht="15.75" thickBot="1" x14ac:dyDescent="0.3">
      <c r="A41"/>
      <c r="B41" s="74" t="s">
        <v>84</v>
      </c>
      <c r="C41" s="75" t="s">
        <v>71</v>
      </c>
      <c r="D41" s="80">
        <v>12</v>
      </c>
      <c r="E41" s="81">
        <v>250</v>
      </c>
      <c r="F41" s="82"/>
      <c r="G41" s="83">
        <f t="shared" si="2"/>
        <v>0</v>
      </c>
      <c r="H41" s="84"/>
      <c r="I41" s="85" t="str">
        <f t="shared" si="3"/>
        <v>Precio ofertado de 0€</v>
      </c>
      <c r="K41" s="37"/>
    </row>
    <row r="42" spans="1:11" ht="15.75" thickBot="1" x14ac:dyDescent="0.3">
      <c r="A42"/>
      <c r="B42" s="74" t="s">
        <v>85</v>
      </c>
      <c r="C42" s="75" t="s">
        <v>72</v>
      </c>
      <c r="D42" s="80">
        <v>14</v>
      </c>
      <c r="E42" s="81">
        <v>250</v>
      </c>
      <c r="F42" s="82"/>
      <c r="G42" s="83">
        <f t="shared" si="2"/>
        <v>0</v>
      </c>
      <c r="H42" s="84"/>
      <c r="I42" s="85" t="str">
        <f t="shared" si="3"/>
        <v>Precio ofertado de 0€</v>
      </c>
      <c r="K42" s="37"/>
    </row>
    <row r="43" spans="1:11" ht="15.75" thickBot="1" x14ac:dyDescent="0.3">
      <c r="A43"/>
      <c r="B43" s="74" t="s">
        <v>86</v>
      </c>
      <c r="C43" s="75" t="s">
        <v>126</v>
      </c>
      <c r="D43" s="80">
        <v>12</v>
      </c>
      <c r="E43" s="81">
        <v>740</v>
      </c>
      <c r="F43" s="82"/>
      <c r="G43" s="83">
        <f t="shared" si="2"/>
        <v>0</v>
      </c>
      <c r="H43" s="84"/>
      <c r="I43" s="85" t="str">
        <f t="shared" si="3"/>
        <v>Precio ofertado de 0€</v>
      </c>
      <c r="K43" s="37"/>
    </row>
    <row r="44" spans="1:11" ht="15.75" thickBot="1" x14ac:dyDescent="0.3">
      <c r="A44"/>
      <c r="B44" s="74" t="s">
        <v>87</v>
      </c>
      <c r="C44" s="75" t="s">
        <v>73</v>
      </c>
      <c r="D44" s="80">
        <v>12</v>
      </c>
      <c r="E44" s="81">
        <v>526</v>
      </c>
      <c r="F44" s="82"/>
      <c r="G44" s="83">
        <f t="shared" si="2"/>
        <v>0</v>
      </c>
      <c r="H44" s="84"/>
      <c r="I44" s="85" t="str">
        <f t="shared" si="3"/>
        <v>Precio ofertado de 0€</v>
      </c>
      <c r="K44" s="37"/>
    </row>
    <row r="45" spans="1:11" ht="15.75" thickBot="1" x14ac:dyDescent="0.3">
      <c r="A45"/>
      <c r="B45" s="74" t="s">
        <v>88</v>
      </c>
      <c r="C45" s="75" t="s">
        <v>74</v>
      </c>
      <c r="D45" s="80">
        <v>14</v>
      </c>
      <c r="E45" s="81">
        <v>60</v>
      </c>
      <c r="F45" s="82"/>
      <c r="G45" s="83">
        <f t="shared" si="2"/>
        <v>0</v>
      </c>
      <c r="H45" s="84"/>
      <c r="I45" s="85" t="str">
        <f t="shared" si="3"/>
        <v>Precio ofertado de 0€</v>
      </c>
      <c r="K45" s="37"/>
    </row>
    <row r="46" spans="1:11" ht="15.75" thickBot="1" x14ac:dyDescent="0.3">
      <c r="A46"/>
      <c r="B46" s="74" t="s">
        <v>89</v>
      </c>
      <c r="C46" s="75" t="s">
        <v>75</v>
      </c>
      <c r="D46" s="80">
        <v>14</v>
      </c>
      <c r="E46" s="81">
        <v>60</v>
      </c>
      <c r="F46" s="82"/>
      <c r="G46" s="83">
        <f t="shared" si="2"/>
        <v>0</v>
      </c>
      <c r="H46" s="84"/>
      <c r="I46" s="85" t="str">
        <f t="shared" si="3"/>
        <v>Precio ofertado de 0€</v>
      </c>
      <c r="K46" s="37"/>
    </row>
    <row r="47" spans="1:11" ht="15.75" thickBot="1" x14ac:dyDescent="0.3">
      <c r="A47"/>
      <c r="B47" s="74" t="s">
        <v>90</v>
      </c>
      <c r="C47" s="75" t="s">
        <v>76</v>
      </c>
      <c r="D47" s="80">
        <v>14</v>
      </c>
      <c r="E47" s="81">
        <v>60</v>
      </c>
      <c r="F47" s="82"/>
      <c r="G47" s="83">
        <f t="shared" si="2"/>
        <v>0</v>
      </c>
      <c r="H47" s="84"/>
      <c r="I47" s="85" t="str">
        <f t="shared" si="3"/>
        <v>Precio ofertado de 0€</v>
      </c>
      <c r="K47" s="37"/>
    </row>
    <row r="48" spans="1:11" ht="15.75" thickBot="1" x14ac:dyDescent="0.3">
      <c r="A48"/>
      <c r="B48" s="74" t="s">
        <v>91</v>
      </c>
      <c r="C48" s="75" t="s">
        <v>77</v>
      </c>
      <c r="D48" s="80">
        <v>14</v>
      </c>
      <c r="E48" s="81">
        <v>60</v>
      </c>
      <c r="F48" s="82"/>
      <c r="G48" s="83">
        <f t="shared" si="2"/>
        <v>0</v>
      </c>
      <c r="H48" s="84"/>
      <c r="I48" s="85" t="str">
        <f t="shared" si="3"/>
        <v>Precio ofertado de 0€</v>
      </c>
      <c r="K48" s="37"/>
    </row>
    <row r="49" spans="1:12" ht="15.75" thickBot="1" x14ac:dyDescent="0.3">
      <c r="A49"/>
      <c r="B49" s="74" t="s">
        <v>92</v>
      </c>
      <c r="C49" s="75" t="s">
        <v>78</v>
      </c>
      <c r="D49" s="80">
        <v>14</v>
      </c>
      <c r="E49" s="81">
        <v>60</v>
      </c>
      <c r="F49" s="82"/>
      <c r="G49" s="83">
        <f t="shared" si="2"/>
        <v>0</v>
      </c>
      <c r="H49" s="84"/>
      <c r="I49" s="85" t="str">
        <f t="shared" si="3"/>
        <v>Precio ofertado de 0€</v>
      </c>
      <c r="K49" s="37"/>
    </row>
    <row r="50" spans="1:12" ht="15.75" thickBot="1" x14ac:dyDescent="0.3">
      <c r="A50"/>
      <c r="B50" s="74" t="s">
        <v>93</v>
      </c>
      <c r="C50" s="75" t="s">
        <v>79</v>
      </c>
      <c r="D50" s="80">
        <v>12</v>
      </c>
      <c r="E50" s="81">
        <v>60</v>
      </c>
      <c r="F50" s="82"/>
      <c r="G50" s="83">
        <f t="shared" si="2"/>
        <v>0</v>
      </c>
      <c r="H50" s="84"/>
      <c r="I50" s="85" t="str">
        <f t="shared" si="3"/>
        <v>Precio ofertado de 0€</v>
      </c>
      <c r="K50" s="37"/>
    </row>
    <row r="51" spans="1:12" ht="24" customHeight="1" thickBot="1" x14ac:dyDescent="0.3">
      <c r="A51"/>
      <c r="B51" s="72">
        <v>4</v>
      </c>
      <c r="C51" s="76" t="s">
        <v>119</v>
      </c>
      <c r="D51" s="80"/>
      <c r="E51" s="81"/>
      <c r="F51" s="82"/>
      <c r="G51" s="83"/>
      <c r="H51" s="84"/>
      <c r="I51" s="85"/>
      <c r="K51" s="37"/>
    </row>
    <row r="52" spans="1:12" ht="15.75" thickBot="1" x14ac:dyDescent="0.3">
      <c r="A52"/>
      <c r="B52" s="74" t="s">
        <v>95</v>
      </c>
      <c r="C52" s="75" t="s">
        <v>107</v>
      </c>
      <c r="D52" s="80">
        <v>40</v>
      </c>
      <c r="E52" s="81">
        <v>46</v>
      </c>
      <c r="F52" s="82"/>
      <c r="G52" s="83">
        <f t="shared" si="2"/>
        <v>0</v>
      </c>
      <c r="H52" s="84"/>
      <c r="I52" s="85" t="str">
        <f t="shared" si="3"/>
        <v>Precio ofertado de 0€</v>
      </c>
      <c r="K52" s="37"/>
    </row>
    <row r="53" spans="1:12" ht="15.75" thickBot="1" x14ac:dyDescent="0.3">
      <c r="A53"/>
      <c r="B53" s="74" t="s">
        <v>96</v>
      </c>
      <c r="C53" s="75" t="s">
        <v>108</v>
      </c>
      <c r="D53" s="80">
        <v>60</v>
      </c>
      <c r="E53" s="81">
        <v>46</v>
      </c>
      <c r="F53" s="82"/>
      <c r="G53" s="83">
        <f t="shared" si="2"/>
        <v>0</v>
      </c>
      <c r="H53" s="84"/>
      <c r="I53" s="85" t="str">
        <f t="shared" si="3"/>
        <v>Precio ofertado de 0€</v>
      </c>
      <c r="K53" s="37"/>
    </row>
    <row r="54" spans="1:12" ht="15.75" thickBot="1" x14ac:dyDescent="0.3">
      <c r="A54"/>
      <c r="B54" s="74" t="s">
        <v>97</v>
      </c>
      <c r="C54" s="75" t="s">
        <v>109</v>
      </c>
      <c r="D54" s="80">
        <v>66</v>
      </c>
      <c r="E54" s="81">
        <v>50</v>
      </c>
      <c r="F54" s="82"/>
      <c r="G54" s="83">
        <f t="shared" si="2"/>
        <v>0</v>
      </c>
      <c r="H54" s="84"/>
      <c r="I54" s="85" t="str">
        <f t="shared" si="3"/>
        <v>Precio ofertado de 0€</v>
      </c>
      <c r="K54" s="37"/>
    </row>
    <row r="55" spans="1:12" ht="15.75" thickBot="1" x14ac:dyDescent="0.3">
      <c r="A55"/>
      <c r="B55" s="74" t="s">
        <v>98</v>
      </c>
      <c r="C55" s="75" t="s">
        <v>110</v>
      </c>
      <c r="D55" s="80">
        <v>40</v>
      </c>
      <c r="E55" s="81">
        <v>90</v>
      </c>
      <c r="F55" s="82"/>
      <c r="G55" s="83">
        <f t="shared" si="2"/>
        <v>0</v>
      </c>
      <c r="H55" s="84"/>
      <c r="I55" s="85" t="str">
        <f t="shared" si="3"/>
        <v>Precio ofertado de 0€</v>
      </c>
      <c r="K55" s="37"/>
    </row>
    <row r="56" spans="1:12" ht="15.75" thickBot="1" x14ac:dyDescent="0.3">
      <c r="A56"/>
      <c r="B56" s="74" t="s">
        <v>99</v>
      </c>
      <c r="C56" s="75" t="s">
        <v>111</v>
      </c>
      <c r="D56" s="80">
        <v>20</v>
      </c>
      <c r="E56" s="81">
        <v>66</v>
      </c>
      <c r="F56" s="82"/>
      <c r="G56" s="83">
        <f t="shared" si="2"/>
        <v>0</v>
      </c>
      <c r="H56" s="84"/>
      <c r="I56" s="85" t="str">
        <f t="shared" si="3"/>
        <v>Precio ofertado de 0€</v>
      </c>
      <c r="K56" s="37"/>
    </row>
    <row r="57" spans="1:12" ht="15.75" thickBot="1" x14ac:dyDescent="0.3">
      <c r="A57"/>
      <c r="B57" s="74" t="s">
        <v>100</v>
      </c>
      <c r="C57" s="75" t="s">
        <v>112</v>
      </c>
      <c r="D57" s="80">
        <v>20</v>
      </c>
      <c r="E57" s="81">
        <v>46</v>
      </c>
      <c r="F57" s="82"/>
      <c r="G57" s="83">
        <f t="shared" si="2"/>
        <v>0</v>
      </c>
      <c r="H57" s="84"/>
      <c r="I57" s="85" t="str">
        <f t="shared" si="3"/>
        <v>Precio ofertado de 0€</v>
      </c>
      <c r="K57" s="37"/>
    </row>
    <row r="58" spans="1:12" ht="15.75" thickBot="1" x14ac:dyDescent="0.3">
      <c r="A58"/>
      <c r="B58" s="74" t="s">
        <v>101</v>
      </c>
      <c r="C58" s="75" t="s">
        <v>113</v>
      </c>
      <c r="D58" s="80">
        <v>24</v>
      </c>
      <c r="E58" s="81">
        <v>83</v>
      </c>
      <c r="F58" s="82"/>
      <c r="G58" s="83">
        <f t="shared" si="2"/>
        <v>0</v>
      </c>
      <c r="H58" s="84"/>
      <c r="I58" s="85" t="str">
        <f t="shared" si="3"/>
        <v>Precio ofertado de 0€</v>
      </c>
      <c r="K58" s="37"/>
    </row>
    <row r="59" spans="1:12" ht="15.75" thickBot="1" x14ac:dyDescent="0.3">
      <c r="A59"/>
      <c r="B59" s="74" t="s">
        <v>102</v>
      </c>
      <c r="C59" s="77" t="s">
        <v>114</v>
      </c>
      <c r="D59" s="86">
        <v>40</v>
      </c>
      <c r="E59" s="87">
        <v>200</v>
      </c>
      <c r="F59" s="88"/>
      <c r="G59" s="83">
        <f t="shared" si="2"/>
        <v>0</v>
      </c>
      <c r="H59" s="84"/>
      <c r="I59" s="85" t="str">
        <f t="shared" si="3"/>
        <v>Precio ofertado de 0€</v>
      </c>
      <c r="K59" s="37"/>
    </row>
    <row r="60" spans="1:12" ht="15.75" thickBot="1" x14ac:dyDescent="0.3">
      <c r="A60"/>
      <c r="B60" s="74" t="s">
        <v>103</v>
      </c>
      <c r="C60" s="78" t="s">
        <v>115</v>
      </c>
      <c r="D60" s="89">
        <v>32</v>
      </c>
      <c r="E60" s="90">
        <v>200</v>
      </c>
      <c r="F60" s="91"/>
      <c r="G60" s="83">
        <f t="shared" si="2"/>
        <v>0</v>
      </c>
      <c r="H60" s="84"/>
      <c r="I60" s="85" t="str">
        <f t="shared" si="3"/>
        <v>Precio ofertado de 0€</v>
      </c>
      <c r="K60" s="37"/>
    </row>
    <row r="61" spans="1:12" ht="15.75" thickBot="1" x14ac:dyDescent="0.3">
      <c r="A61"/>
      <c r="B61" s="74" t="s">
        <v>104</v>
      </c>
      <c r="C61" s="78" t="s">
        <v>116</v>
      </c>
      <c r="D61" s="89">
        <v>80</v>
      </c>
      <c r="E61" s="90">
        <v>100</v>
      </c>
      <c r="F61" s="91"/>
      <c r="G61" s="83">
        <f t="shared" si="2"/>
        <v>0</v>
      </c>
      <c r="H61" s="84"/>
      <c r="I61" s="85" t="str">
        <f t="shared" si="3"/>
        <v>Precio ofertado de 0€</v>
      </c>
      <c r="K61" s="37"/>
    </row>
    <row r="62" spans="1:12" ht="15.75" thickBot="1" x14ac:dyDescent="0.3">
      <c r="A62"/>
      <c r="B62" s="74" t="s">
        <v>105</v>
      </c>
      <c r="C62" s="78" t="s">
        <v>117</v>
      </c>
      <c r="D62" s="89">
        <v>40</v>
      </c>
      <c r="E62" s="90">
        <v>55</v>
      </c>
      <c r="F62" s="91"/>
      <c r="G62" s="83">
        <f t="shared" si="2"/>
        <v>0</v>
      </c>
      <c r="H62" s="84"/>
      <c r="I62" s="85" t="str">
        <f t="shared" si="3"/>
        <v>Precio ofertado de 0€</v>
      </c>
      <c r="K62" s="37"/>
    </row>
    <row r="63" spans="1:12" ht="15.75" thickBot="1" x14ac:dyDescent="0.3">
      <c r="A63"/>
      <c r="B63" s="74" t="s">
        <v>106</v>
      </c>
      <c r="C63" s="78" t="s">
        <v>118</v>
      </c>
      <c r="D63" s="89">
        <v>44</v>
      </c>
      <c r="E63" s="90">
        <v>232</v>
      </c>
      <c r="F63" s="91"/>
      <c r="G63" s="83">
        <f t="shared" si="2"/>
        <v>0</v>
      </c>
      <c r="H63" s="84"/>
      <c r="I63" s="85" t="str">
        <f t="shared" si="3"/>
        <v>Precio ofertado de 0€</v>
      </c>
      <c r="K63" s="37"/>
    </row>
    <row r="64" spans="1:12" ht="15.75" thickBot="1" x14ac:dyDescent="0.3">
      <c r="A64"/>
      <c r="B64" s="39"/>
      <c r="H64" s="40"/>
      <c r="I64" s="41"/>
      <c r="J64" s="42"/>
      <c r="L64" s="37"/>
    </row>
    <row r="65" spans="1:12" ht="15.75" thickBot="1" x14ac:dyDescent="0.3">
      <c r="A65"/>
      <c r="B65" s="39"/>
      <c r="C65" s="43"/>
      <c r="D65" s="43"/>
      <c r="E65" s="44"/>
      <c r="F65" s="45" t="s">
        <v>8</v>
      </c>
      <c r="I65" s="79">
        <f>SUM(G14:G63)</f>
        <v>0</v>
      </c>
      <c r="L65" s="37"/>
    </row>
    <row r="66" spans="1:12" ht="15.75" thickBot="1" x14ac:dyDescent="0.3">
      <c r="A66"/>
      <c r="B66" s="39"/>
      <c r="C66" s="43"/>
      <c r="D66" s="43"/>
      <c r="E66" s="44"/>
      <c r="F66" s="39"/>
      <c r="G66" s="46"/>
      <c r="H66" s="47"/>
      <c r="I66" s="48"/>
      <c r="L66" s="37"/>
    </row>
    <row r="67" spans="1:12" ht="15.75" thickBot="1" x14ac:dyDescent="0.3">
      <c r="A67"/>
      <c r="B67" s="39"/>
      <c r="C67" s="43"/>
      <c r="D67" s="43"/>
      <c r="E67" s="44"/>
      <c r="F67" s="39"/>
      <c r="G67" s="49" t="s">
        <v>9</v>
      </c>
      <c r="H67" s="40"/>
      <c r="I67" s="79">
        <f>I69-I65</f>
        <v>0</v>
      </c>
      <c r="L67" s="37"/>
    </row>
    <row r="68" spans="1:12" ht="15.75" thickBot="1" x14ac:dyDescent="0.3">
      <c r="A68"/>
      <c r="B68" s="39"/>
      <c r="C68" s="43"/>
      <c r="D68" s="43"/>
      <c r="E68" s="44"/>
      <c r="F68" s="39"/>
      <c r="G68" s="49"/>
      <c r="H68" s="40"/>
      <c r="I68" s="42"/>
      <c r="L68" s="37"/>
    </row>
    <row r="69" spans="1:12" ht="15.75" thickBot="1" x14ac:dyDescent="0.3">
      <c r="A69"/>
      <c r="B69" s="25"/>
      <c r="C69"/>
      <c r="D69"/>
      <c r="E69"/>
      <c r="F69" s="46" t="s">
        <v>10</v>
      </c>
      <c r="H69"/>
      <c r="I69" s="79">
        <f>SUM(I14:I63)</f>
        <v>0</v>
      </c>
    </row>
    <row r="70" spans="1:12" x14ac:dyDescent="0.25">
      <c r="A70"/>
      <c r="B70" s="25"/>
      <c r="C70"/>
      <c r="D70"/>
      <c r="E70"/>
      <c r="F70"/>
      <c r="H70"/>
      <c r="J70"/>
    </row>
    <row r="71" spans="1:12" x14ac:dyDescent="0.25">
      <c r="A71"/>
      <c r="B71" s="25"/>
      <c r="C71"/>
      <c r="D71"/>
      <c r="E71"/>
      <c r="F71"/>
      <c r="H71"/>
      <c r="J71"/>
    </row>
    <row r="72" spans="1:12" x14ac:dyDescent="0.25">
      <c r="A72"/>
      <c r="B72" s="25"/>
      <c r="C72"/>
      <c r="D72"/>
      <c r="E72"/>
      <c r="F72"/>
      <c r="H72"/>
      <c r="J72"/>
    </row>
    <row r="73" spans="1:12" s="27" customFormat="1" x14ac:dyDescent="0.25">
      <c r="A73" s="26"/>
      <c r="B73" s="50" t="s">
        <v>11</v>
      </c>
      <c r="C73" s="26"/>
      <c r="D73" s="26"/>
      <c r="E73" s="51"/>
      <c r="F73" s="51"/>
      <c r="H73" s="26"/>
      <c r="J73" s="26"/>
    </row>
    <row r="74" spans="1:12" s="27" customFormat="1" x14ac:dyDescent="0.25">
      <c r="A74" s="26"/>
      <c r="B74" s="50" t="s">
        <v>12</v>
      </c>
      <c r="C74" s="26"/>
      <c r="D74" s="26"/>
      <c r="E74" s="26"/>
      <c r="F74" s="26"/>
      <c r="H74" s="26"/>
      <c r="J74" s="26"/>
    </row>
    <row r="75" spans="1:12" s="27" customFormat="1" x14ac:dyDescent="0.25">
      <c r="A75" s="26"/>
      <c r="B75" s="50" t="s">
        <v>13</v>
      </c>
      <c r="C75" s="26"/>
      <c r="D75" s="26"/>
      <c r="E75" s="26"/>
      <c r="F75" s="26"/>
      <c r="H75" s="26"/>
      <c r="J75" s="26"/>
    </row>
    <row r="76" spans="1:12" s="27" customFormat="1" x14ac:dyDescent="0.25">
      <c r="A76" s="26"/>
      <c r="B76" s="50" t="s">
        <v>14</v>
      </c>
      <c r="C76" s="26"/>
      <c r="D76" s="26"/>
      <c r="E76" s="26"/>
      <c r="F76" s="26"/>
      <c r="H76" s="26"/>
      <c r="J76" s="26"/>
    </row>
    <row r="77" spans="1:12" x14ac:dyDescent="0.25">
      <c r="A77"/>
      <c r="B77" s="50" t="s">
        <v>124</v>
      </c>
      <c r="C77" s="52"/>
      <c r="D77" s="52"/>
      <c r="E77" s="52"/>
      <c r="F77" s="52"/>
      <c r="G77" s="53"/>
      <c r="H77" s="52"/>
      <c r="I77" s="53"/>
      <c r="J77" s="52"/>
      <c r="K77" s="53"/>
    </row>
    <row r="78" spans="1:12" x14ac:dyDescent="0.25">
      <c r="A78"/>
      <c r="B78" s="54" t="s">
        <v>120</v>
      </c>
      <c r="C78" s="55"/>
      <c r="D78" s="55"/>
      <c r="E78" s="52"/>
      <c r="F78" s="52"/>
      <c r="G78" s="53"/>
      <c r="H78" s="53"/>
      <c r="I78" s="53"/>
      <c r="J78" s="52"/>
      <c r="K78" s="53"/>
    </row>
    <row r="79" spans="1:12" x14ac:dyDescent="0.25">
      <c r="A79"/>
      <c r="B79" s="50" t="s">
        <v>15</v>
      </c>
      <c r="C79" s="52"/>
      <c r="D79" s="52"/>
      <c r="E79" s="52"/>
      <c r="F79" s="52"/>
      <c r="G79" s="53"/>
      <c r="H79" s="53"/>
      <c r="I79" s="53"/>
      <c r="J79" s="52"/>
      <c r="K79" s="53"/>
    </row>
    <row r="80" spans="1:12" x14ac:dyDescent="0.25">
      <c r="A80"/>
      <c r="B80"/>
      <c r="C80"/>
      <c r="D80"/>
      <c r="E80"/>
      <c r="F80"/>
      <c r="J80"/>
    </row>
    <row r="81" spans="1:10" s="6" customFormat="1" ht="53.25" customHeight="1" x14ac:dyDescent="0.25"/>
    <row r="82" spans="1:10" x14ac:dyDescent="0.25">
      <c r="A82"/>
      <c r="B82" s="56"/>
      <c r="C82"/>
      <c r="D82"/>
      <c r="E82"/>
      <c r="F82"/>
      <c r="J82"/>
    </row>
    <row r="83" spans="1:10" x14ac:dyDescent="0.25">
      <c r="A83"/>
      <c r="B83" s="57"/>
      <c r="C83"/>
      <c r="D83"/>
      <c r="E83"/>
      <c r="F83"/>
      <c r="J83"/>
    </row>
    <row r="84" spans="1:10" x14ac:dyDescent="0.25">
      <c r="A84"/>
      <c r="B84"/>
      <c r="C84"/>
      <c r="D84"/>
      <c r="E84"/>
      <c r="F84"/>
      <c r="J84"/>
    </row>
    <row r="85" spans="1:10" x14ac:dyDescent="0.25">
      <c r="A85"/>
      <c r="B85"/>
      <c r="C85"/>
      <c r="D85"/>
      <c r="E85"/>
      <c r="F85"/>
      <c r="J85"/>
    </row>
    <row r="86" spans="1:10" x14ac:dyDescent="0.25">
      <c r="A86"/>
      <c r="B86"/>
      <c r="C86"/>
      <c r="D86"/>
      <c r="E86"/>
      <c r="F86"/>
      <c r="J86"/>
    </row>
    <row r="87" spans="1:10" x14ac:dyDescent="0.25">
      <c r="A87"/>
      <c r="B87"/>
      <c r="C87"/>
      <c r="D87"/>
      <c r="E87"/>
      <c r="F87"/>
    </row>
    <row r="88" spans="1:10" x14ac:dyDescent="0.25">
      <c r="A88"/>
      <c r="B88"/>
      <c r="C88"/>
      <c r="D88"/>
      <c r="E88"/>
      <c r="F88"/>
    </row>
    <row r="89" spans="1:10" x14ac:dyDescent="0.25">
      <c r="A89"/>
      <c r="B89"/>
      <c r="C89"/>
      <c r="D89"/>
      <c r="E89"/>
      <c r="F89"/>
    </row>
    <row r="90" spans="1:10" x14ac:dyDescent="0.25">
      <c r="A90"/>
      <c r="B90"/>
      <c r="C90"/>
      <c r="D90"/>
      <c r="E90"/>
      <c r="F90"/>
    </row>
    <row r="91" spans="1:10" x14ac:dyDescent="0.25">
      <c r="A91"/>
      <c r="B91"/>
      <c r="C91"/>
      <c r="D91"/>
      <c r="E91"/>
      <c r="F91"/>
    </row>
    <row r="92" spans="1:10" x14ac:dyDescent="0.25">
      <c r="B92" s="28"/>
    </row>
    <row r="93" spans="1:10" x14ac:dyDescent="0.25">
      <c r="B93" s="28"/>
    </row>
    <row r="94" spans="1:10" x14ac:dyDescent="0.25">
      <c r="B94" s="28"/>
    </row>
    <row r="95" spans="1:10" x14ac:dyDescent="0.25">
      <c r="B95" s="28"/>
    </row>
    <row r="96" spans="1:10" x14ac:dyDescent="0.25">
      <c r="B96" s="28"/>
    </row>
    <row r="97" spans="2:2" x14ac:dyDescent="0.25">
      <c r="B97" s="28"/>
    </row>
    <row r="98" spans="2:2" x14ac:dyDescent="0.25">
      <c r="B98" s="28"/>
    </row>
    <row r="99" spans="2:2" x14ac:dyDescent="0.25">
      <c r="B99" s="28"/>
    </row>
    <row r="100" spans="2:2" x14ac:dyDescent="0.25">
      <c r="B100" s="28"/>
    </row>
    <row r="101" spans="2:2" x14ac:dyDescent="0.25">
      <c r="B101" s="28"/>
    </row>
    <row r="102" spans="2:2" x14ac:dyDescent="0.25">
      <c r="B102" s="28"/>
    </row>
    <row r="103" spans="2:2" x14ac:dyDescent="0.25">
      <c r="B103" s="28"/>
    </row>
    <row r="104" spans="2:2" x14ac:dyDescent="0.25">
      <c r="B104" s="28"/>
    </row>
    <row r="105" spans="2:2" x14ac:dyDescent="0.25">
      <c r="B105" s="28"/>
    </row>
    <row r="106" spans="2:2" x14ac:dyDescent="0.25">
      <c r="B106" s="28"/>
    </row>
    <row r="107" spans="2:2" x14ac:dyDescent="0.25">
      <c r="B107" s="28"/>
    </row>
    <row r="108" spans="2:2" x14ac:dyDescent="0.25">
      <c r="B108" s="28"/>
    </row>
    <row r="109" spans="2:2" x14ac:dyDescent="0.25">
      <c r="B109" s="28"/>
    </row>
    <row r="110" spans="2:2" x14ac:dyDescent="0.25">
      <c r="B110" s="28"/>
    </row>
    <row r="111" spans="2:2" x14ac:dyDescent="0.25">
      <c r="B111" s="28"/>
    </row>
    <row r="112" spans="2:2" x14ac:dyDescent="0.25">
      <c r="B112" s="28"/>
    </row>
    <row r="113" spans="2:2" x14ac:dyDescent="0.25">
      <c r="B113" s="28"/>
    </row>
    <row r="114" spans="2:2" x14ac:dyDescent="0.25">
      <c r="B114" s="28"/>
    </row>
    <row r="115" spans="2:2" x14ac:dyDescent="0.25">
      <c r="B115" s="28"/>
    </row>
    <row r="116" spans="2:2" x14ac:dyDescent="0.25">
      <c r="B116" s="28"/>
    </row>
    <row r="117" spans="2:2" x14ac:dyDescent="0.25">
      <c r="B117" s="28"/>
    </row>
    <row r="118" spans="2:2" x14ac:dyDescent="0.25">
      <c r="B118" s="28"/>
    </row>
    <row r="119" spans="2:2" x14ac:dyDescent="0.25">
      <c r="B119" s="28"/>
    </row>
    <row r="120" spans="2:2" x14ac:dyDescent="0.25">
      <c r="B120" s="28"/>
    </row>
    <row r="121" spans="2:2" x14ac:dyDescent="0.25">
      <c r="B121" s="28"/>
    </row>
    <row r="122" spans="2:2" x14ac:dyDescent="0.25">
      <c r="B122" s="28"/>
    </row>
    <row r="123" spans="2:2" x14ac:dyDescent="0.25">
      <c r="B123" s="28"/>
    </row>
    <row r="124" spans="2:2" x14ac:dyDescent="0.25">
      <c r="B124" s="28"/>
    </row>
    <row r="125" spans="2:2" x14ac:dyDescent="0.25">
      <c r="B125" s="28"/>
    </row>
    <row r="126" spans="2:2" x14ac:dyDescent="0.25">
      <c r="B126" s="28"/>
    </row>
    <row r="127" spans="2:2" x14ac:dyDescent="0.25">
      <c r="B127" s="28"/>
    </row>
    <row r="128" spans="2:2" x14ac:dyDescent="0.25">
      <c r="B128" s="28"/>
    </row>
    <row r="129" spans="2:2" x14ac:dyDescent="0.25">
      <c r="B129" s="28"/>
    </row>
    <row r="130" spans="2:2" x14ac:dyDescent="0.25">
      <c r="B130" s="28"/>
    </row>
    <row r="131" spans="2:2" x14ac:dyDescent="0.25">
      <c r="B131" s="28"/>
    </row>
    <row r="132" spans="2:2" x14ac:dyDescent="0.25">
      <c r="B132" s="28"/>
    </row>
    <row r="133" spans="2:2" x14ac:dyDescent="0.25">
      <c r="B133" s="28"/>
    </row>
    <row r="134" spans="2:2" x14ac:dyDescent="0.25">
      <c r="B134" s="28"/>
    </row>
    <row r="135" spans="2:2" x14ac:dyDescent="0.25">
      <c r="B135" s="28"/>
    </row>
    <row r="136" spans="2:2" x14ac:dyDescent="0.25">
      <c r="B136" s="28"/>
    </row>
    <row r="137" spans="2:2" x14ac:dyDescent="0.25">
      <c r="B137" s="28"/>
    </row>
    <row r="138" spans="2:2" x14ac:dyDescent="0.25">
      <c r="B138" s="28"/>
    </row>
    <row r="139" spans="2:2" x14ac:dyDescent="0.25">
      <c r="B139" s="28"/>
    </row>
    <row r="140" spans="2:2" x14ac:dyDescent="0.25">
      <c r="B140" s="28"/>
    </row>
    <row r="141" spans="2:2" x14ac:dyDescent="0.25">
      <c r="B141" s="28"/>
    </row>
    <row r="142" spans="2:2" x14ac:dyDescent="0.25">
      <c r="B142" s="28"/>
    </row>
    <row r="143" spans="2:2" x14ac:dyDescent="0.25">
      <c r="B143" s="28"/>
    </row>
    <row r="144" spans="2:2" x14ac:dyDescent="0.25">
      <c r="B144" s="28"/>
    </row>
    <row r="145" spans="2:2" x14ac:dyDescent="0.25">
      <c r="B145" s="28"/>
    </row>
    <row r="146" spans="2:2" x14ac:dyDescent="0.25">
      <c r="B146" s="28"/>
    </row>
    <row r="147" spans="2:2" x14ac:dyDescent="0.25">
      <c r="B147" s="28"/>
    </row>
    <row r="148" spans="2:2" x14ac:dyDescent="0.25">
      <c r="B148" s="28"/>
    </row>
    <row r="149" spans="2:2" x14ac:dyDescent="0.25">
      <c r="B149" s="28"/>
    </row>
    <row r="150" spans="2:2" x14ac:dyDescent="0.25">
      <c r="B150" s="28"/>
    </row>
    <row r="151" spans="2:2" x14ac:dyDescent="0.25">
      <c r="B151" s="28"/>
    </row>
    <row r="152" spans="2:2" x14ac:dyDescent="0.25">
      <c r="B152" s="28"/>
    </row>
    <row r="153" spans="2:2" x14ac:dyDescent="0.25">
      <c r="B153" s="28"/>
    </row>
    <row r="154" spans="2:2" x14ac:dyDescent="0.25">
      <c r="B154" s="28"/>
    </row>
    <row r="155" spans="2:2" x14ac:dyDescent="0.25">
      <c r="B155" s="28"/>
    </row>
    <row r="156" spans="2:2" x14ac:dyDescent="0.25">
      <c r="B156" s="28"/>
    </row>
    <row r="157" spans="2:2" x14ac:dyDescent="0.25">
      <c r="B157" s="28"/>
    </row>
    <row r="158" spans="2:2" x14ac:dyDescent="0.25">
      <c r="B158" s="28"/>
    </row>
    <row r="159" spans="2:2" x14ac:dyDescent="0.25">
      <c r="B159" s="28"/>
    </row>
    <row r="160" spans="2:2" x14ac:dyDescent="0.25">
      <c r="B160" s="28"/>
    </row>
    <row r="161" spans="2:2" x14ac:dyDescent="0.25">
      <c r="B161" s="28"/>
    </row>
    <row r="162" spans="2:2" x14ac:dyDescent="0.25">
      <c r="B162" s="28"/>
    </row>
    <row r="163" spans="2:2" x14ac:dyDescent="0.25">
      <c r="B163" s="28"/>
    </row>
    <row r="164" spans="2:2" x14ac:dyDescent="0.25">
      <c r="B164" s="28"/>
    </row>
    <row r="165" spans="2:2" x14ac:dyDescent="0.25">
      <c r="B165" s="28"/>
    </row>
    <row r="166" spans="2:2" x14ac:dyDescent="0.25">
      <c r="B166" s="28"/>
    </row>
    <row r="167" spans="2:2" x14ac:dyDescent="0.25">
      <c r="B167" s="28"/>
    </row>
    <row r="168" spans="2:2" x14ac:dyDescent="0.25">
      <c r="B168" s="28"/>
    </row>
    <row r="169" spans="2:2" x14ac:dyDescent="0.25">
      <c r="B169" s="28"/>
    </row>
    <row r="170" spans="2:2" x14ac:dyDescent="0.25">
      <c r="B170" s="28"/>
    </row>
    <row r="171" spans="2:2" x14ac:dyDescent="0.25">
      <c r="B171" s="28"/>
    </row>
    <row r="172" spans="2:2" x14ac:dyDescent="0.25">
      <c r="B172" s="28"/>
    </row>
    <row r="173" spans="2:2" x14ac:dyDescent="0.25">
      <c r="B173" s="28"/>
    </row>
    <row r="174" spans="2:2" x14ac:dyDescent="0.25">
      <c r="B174" s="28"/>
    </row>
    <row r="175" spans="2:2" x14ac:dyDescent="0.25">
      <c r="B175" s="28"/>
    </row>
    <row r="176" spans="2:2" x14ac:dyDescent="0.25">
      <c r="B176" s="28"/>
    </row>
    <row r="177" spans="2:2" x14ac:dyDescent="0.25">
      <c r="B177" s="28"/>
    </row>
    <row r="178" spans="2:2" x14ac:dyDescent="0.25">
      <c r="B178" s="28"/>
    </row>
    <row r="179" spans="2:2" x14ac:dyDescent="0.25">
      <c r="B179" s="28"/>
    </row>
    <row r="180" spans="2:2" x14ac:dyDescent="0.25">
      <c r="B180" s="28"/>
    </row>
    <row r="181" spans="2:2" x14ac:dyDescent="0.25">
      <c r="B181" s="28"/>
    </row>
    <row r="182" spans="2:2" x14ac:dyDescent="0.25">
      <c r="B182" s="28"/>
    </row>
    <row r="183" spans="2:2" x14ac:dyDescent="0.25">
      <c r="B183" s="28"/>
    </row>
    <row r="184" spans="2:2" x14ac:dyDescent="0.25">
      <c r="B184" s="28"/>
    </row>
    <row r="185" spans="2:2" x14ac:dyDescent="0.25">
      <c r="B185" s="28"/>
    </row>
    <row r="186" spans="2:2" x14ac:dyDescent="0.25">
      <c r="B186" s="28"/>
    </row>
    <row r="187" spans="2:2" x14ac:dyDescent="0.25">
      <c r="B187" s="28"/>
    </row>
    <row r="188" spans="2:2" x14ac:dyDescent="0.25">
      <c r="B188" s="28"/>
    </row>
    <row r="189" spans="2:2" x14ac:dyDescent="0.25">
      <c r="B189" s="28"/>
    </row>
    <row r="190" spans="2:2" x14ac:dyDescent="0.25">
      <c r="B190" s="28"/>
    </row>
    <row r="191" spans="2:2" x14ac:dyDescent="0.25">
      <c r="B191" s="28"/>
    </row>
    <row r="192" spans="2:2" x14ac:dyDescent="0.25">
      <c r="B192" s="28"/>
    </row>
    <row r="193" spans="2:2" x14ac:dyDescent="0.25">
      <c r="B193" s="28"/>
    </row>
    <row r="194" spans="2:2" x14ac:dyDescent="0.25">
      <c r="B194" s="28"/>
    </row>
    <row r="195" spans="2:2" x14ac:dyDescent="0.25">
      <c r="B195" s="28"/>
    </row>
    <row r="196" spans="2:2" x14ac:dyDescent="0.25">
      <c r="B196" s="28"/>
    </row>
    <row r="197" spans="2:2" x14ac:dyDescent="0.25">
      <c r="B197" s="28"/>
    </row>
    <row r="198" spans="2:2" x14ac:dyDescent="0.25">
      <c r="B198" s="28"/>
    </row>
    <row r="199" spans="2:2" x14ac:dyDescent="0.25">
      <c r="B199" s="28"/>
    </row>
    <row r="200" spans="2:2" x14ac:dyDescent="0.25">
      <c r="B200" s="28"/>
    </row>
    <row r="201" spans="2:2" x14ac:dyDescent="0.25">
      <c r="B201" s="28"/>
    </row>
    <row r="202" spans="2:2" x14ac:dyDescent="0.25">
      <c r="B202" s="28"/>
    </row>
    <row r="203" spans="2:2" x14ac:dyDescent="0.25">
      <c r="B203" s="28"/>
    </row>
    <row r="204" spans="2:2" x14ac:dyDescent="0.25">
      <c r="B204" s="28"/>
    </row>
    <row r="205" spans="2:2" x14ac:dyDescent="0.25">
      <c r="B205" s="28"/>
    </row>
    <row r="206" spans="2:2" x14ac:dyDescent="0.25">
      <c r="B206" s="28"/>
    </row>
    <row r="207" spans="2:2" x14ac:dyDescent="0.25">
      <c r="B207" s="28"/>
    </row>
    <row r="208" spans="2:2" x14ac:dyDescent="0.25">
      <c r="B208" s="28"/>
    </row>
    <row r="209" spans="2:2" x14ac:dyDescent="0.25">
      <c r="B209" s="28"/>
    </row>
    <row r="210" spans="2:2" x14ac:dyDescent="0.25">
      <c r="B210" s="28"/>
    </row>
    <row r="211" spans="2:2" x14ac:dyDescent="0.25">
      <c r="B211" s="28"/>
    </row>
    <row r="212" spans="2:2" x14ac:dyDescent="0.25">
      <c r="B212" s="28"/>
    </row>
    <row r="213" spans="2:2" x14ac:dyDescent="0.25">
      <c r="B213" s="28"/>
    </row>
    <row r="214" spans="2:2" x14ac:dyDescent="0.25">
      <c r="B214" s="28"/>
    </row>
    <row r="215" spans="2:2" x14ac:dyDescent="0.25">
      <c r="B215" s="28"/>
    </row>
    <row r="216" spans="2:2" x14ac:dyDescent="0.25">
      <c r="B216" s="28"/>
    </row>
    <row r="217" spans="2:2" x14ac:dyDescent="0.25">
      <c r="B217" s="28"/>
    </row>
    <row r="218" spans="2:2" x14ac:dyDescent="0.25">
      <c r="B218" s="28"/>
    </row>
    <row r="219" spans="2:2" x14ac:dyDescent="0.25">
      <c r="B219" s="28"/>
    </row>
    <row r="220" spans="2:2" x14ac:dyDescent="0.25">
      <c r="B220" s="28"/>
    </row>
    <row r="221" spans="2:2" x14ac:dyDescent="0.25">
      <c r="B221" s="28"/>
    </row>
    <row r="222" spans="2:2" x14ac:dyDescent="0.25">
      <c r="B222" s="28"/>
    </row>
    <row r="223" spans="2:2" x14ac:dyDescent="0.25">
      <c r="B223" s="28"/>
    </row>
    <row r="224" spans="2:2" x14ac:dyDescent="0.25">
      <c r="B224" s="28"/>
    </row>
    <row r="225" spans="2:2" x14ac:dyDescent="0.25">
      <c r="B225" s="28"/>
    </row>
    <row r="226" spans="2:2" x14ac:dyDescent="0.25">
      <c r="B226" s="28"/>
    </row>
    <row r="227" spans="2:2" x14ac:dyDescent="0.25">
      <c r="B227" s="28"/>
    </row>
    <row r="228" spans="2:2" x14ac:dyDescent="0.25">
      <c r="B228" s="28"/>
    </row>
    <row r="229" spans="2:2" x14ac:dyDescent="0.25">
      <c r="B229" s="28"/>
    </row>
    <row r="230" spans="2:2" x14ac:dyDescent="0.25">
      <c r="B230" s="28"/>
    </row>
    <row r="231" spans="2:2" x14ac:dyDescent="0.25">
      <c r="B231" s="28"/>
    </row>
    <row r="232" spans="2:2" x14ac:dyDescent="0.25">
      <c r="B232" s="28"/>
    </row>
    <row r="233" spans="2:2" x14ac:dyDescent="0.25">
      <c r="B233" s="28"/>
    </row>
    <row r="234" spans="2:2" x14ac:dyDescent="0.25">
      <c r="B234" s="28"/>
    </row>
    <row r="235" spans="2:2" x14ac:dyDescent="0.25">
      <c r="B235" s="28"/>
    </row>
    <row r="236" spans="2:2" x14ac:dyDescent="0.25">
      <c r="B236" s="28"/>
    </row>
    <row r="237" spans="2:2" x14ac:dyDescent="0.25">
      <c r="B237" s="28"/>
    </row>
    <row r="238" spans="2:2" x14ac:dyDescent="0.25">
      <c r="B238" s="28"/>
    </row>
    <row r="239" spans="2:2" x14ac:dyDescent="0.25">
      <c r="B239" s="28"/>
    </row>
    <row r="240" spans="2:2" x14ac:dyDescent="0.25">
      <c r="B240" s="28"/>
    </row>
    <row r="241" spans="2:2" x14ac:dyDescent="0.25">
      <c r="B241" s="28"/>
    </row>
    <row r="242" spans="2:2" x14ac:dyDescent="0.25">
      <c r="B242" s="28"/>
    </row>
    <row r="243" spans="2:2" x14ac:dyDescent="0.25">
      <c r="B243" s="28"/>
    </row>
    <row r="244" spans="2:2" x14ac:dyDescent="0.25">
      <c r="B244" s="28"/>
    </row>
    <row r="245" spans="2:2" x14ac:dyDescent="0.25">
      <c r="B245" s="28"/>
    </row>
    <row r="246" spans="2:2" x14ac:dyDescent="0.25">
      <c r="B246" s="28"/>
    </row>
    <row r="247" spans="2:2" x14ac:dyDescent="0.25">
      <c r="B247" s="28"/>
    </row>
    <row r="248" spans="2:2" x14ac:dyDescent="0.25">
      <c r="B248" s="28"/>
    </row>
    <row r="249" spans="2:2" x14ac:dyDescent="0.25">
      <c r="B249" s="28"/>
    </row>
    <row r="250" spans="2:2" x14ac:dyDescent="0.25">
      <c r="B250" s="28"/>
    </row>
    <row r="251" spans="2:2" x14ac:dyDescent="0.25">
      <c r="B251" s="28"/>
    </row>
    <row r="252" spans="2:2" x14ac:dyDescent="0.25">
      <c r="B252" s="28"/>
    </row>
    <row r="253" spans="2:2" x14ac:dyDescent="0.25">
      <c r="B253" s="28"/>
    </row>
    <row r="254" spans="2:2" x14ac:dyDescent="0.25">
      <c r="B254" s="28"/>
    </row>
    <row r="255" spans="2:2" x14ac:dyDescent="0.25">
      <c r="B255" s="28"/>
    </row>
    <row r="256" spans="2:2" x14ac:dyDescent="0.25">
      <c r="B256" s="28"/>
    </row>
    <row r="257" spans="2:2" x14ac:dyDescent="0.25">
      <c r="B257" s="28"/>
    </row>
    <row r="258" spans="2:2" x14ac:dyDescent="0.25">
      <c r="B258" s="28"/>
    </row>
    <row r="259" spans="2:2" x14ac:dyDescent="0.25">
      <c r="B259" s="28"/>
    </row>
    <row r="260" spans="2:2" x14ac:dyDescent="0.25">
      <c r="B260" s="28"/>
    </row>
    <row r="261" spans="2:2" x14ac:dyDescent="0.25">
      <c r="B261" s="28"/>
    </row>
    <row r="262" spans="2:2" x14ac:dyDescent="0.25">
      <c r="B262" s="28"/>
    </row>
    <row r="263" spans="2:2" x14ac:dyDescent="0.25">
      <c r="B263" s="28"/>
    </row>
    <row r="264" spans="2:2" x14ac:dyDescent="0.25">
      <c r="B264" s="28"/>
    </row>
    <row r="265" spans="2:2" x14ac:dyDescent="0.25">
      <c r="B265" s="28"/>
    </row>
    <row r="266" spans="2:2" x14ac:dyDescent="0.25">
      <c r="B266" s="28"/>
    </row>
    <row r="267" spans="2:2" x14ac:dyDescent="0.25">
      <c r="B267" s="28"/>
    </row>
    <row r="268" spans="2:2" x14ac:dyDescent="0.25">
      <c r="B268" s="28"/>
    </row>
    <row r="269" spans="2:2" x14ac:dyDescent="0.25">
      <c r="B269" s="28"/>
    </row>
    <row r="270" spans="2:2" x14ac:dyDescent="0.25">
      <c r="B270" s="28"/>
    </row>
    <row r="271" spans="2:2" x14ac:dyDescent="0.25">
      <c r="B271" s="28"/>
    </row>
    <row r="272" spans="2:2" x14ac:dyDescent="0.25">
      <c r="B272" s="28"/>
    </row>
    <row r="273" spans="2:2" x14ac:dyDescent="0.25">
      <c r="B273" s="28"/>
    </row>
    <row r="274" spans="2:2" x14ac:dyDescent="0.25">
      <c r="B274" s="28"/>
    </row>
    <row r="275" spans="2:2" x14ac:dyDescent="0.25">
      <c r="B275" s="28"/>
    </row>
    <row r="276" spans="2:2" x14ac:dyDescent="0.25">
      <c r="B276" s="28"/>
    </row>
    <row r="277" spans="2:2" x14ac:dyDescent="0.25">
      <c r="B277" s="28"/>
    </row>
    <row r="278" spans="2:2" x14ac:dyDescent="0.25">
      <c r="B278" s="28"/>
    </row>
    <row r="279" spans="2:2" x14ac:dyDescent="0.25">
      <c r="B279" s="28"/>
    </row>
    <row r="280" spans="2:2" x14ac:dyDescent="0.25">
      <c r="B280" s="28"/>
    </row>
    <row r="281" spans="2:2" x14ac:dyDescent="0.25">
      <c r="B281" s="28"/>
    </row>
    <row r="282" spans="2:2" x14ac:dyDescent="0.25">
      <c r="B282" s="28"/>
    </row>
    <row r="283" spans="2:2" x14ac:dyDescent="0.25">
      <c r="B283" s="28"/>
    </row>
    <row r="284" spans="2:2" x14ac:dyDescent="0.25">
      <c r="B284" s="28"/>
    </row>
    <row r="285" spans="2:2" x14ac:dyDescent="0.25">
      <c r="B285" s="28"/>
    </row>
    <row r="286" spans="2:2" x14ac:dyDescent="0.25">
      <c r="B286" s="28"/>
    </row>
    <row r="287" spans="2:2" x14ac:dyDescent="0.25">
      <c r="B287" s="28"/>
    </row>
    <row r="288" spans="2:2" x14ac:dyDescent="0.25">
      <c r="B288" s="28"/>
    </row>
    <row r="289" spans="2:2" x14ac:dyDescent="0.25">
      <c r="B289" s="28"/>
    </row>
    <row r="290" spans="2:2" x14ac:dyDescent="0.25">
      <c r="B290" s="28"/>
    </row>
    <row r="291" spans="2:2" x14ac:dyDescent="0.25">
      <c r="B291" s="28"/>
    </row>
    <row r="292" spans="2:2" x14ac:dyDescent="0.25">
      <c r="B292" s="28"/>
    </row>
    <row r="293" spans="2:2" x14ac:dyDescent="0.25">
      <c r="B293" s="28"/>
    </row>
    <row r="294" spans="2:2" x14ac:dyDescent="0.25">
      <c r="B294" s="28"/>
    </row>
    <row r="295" spans="2:2" x14ac:dyDescent="0.25">
      <c r="B295" s="28"/>
    </row>
    <row r="296" spans="2:2" x14ac:dyDescent="0.25">
      <c r="B296" s="28"/>
    </row>
    <row r="297" spans="2:2" x14ac:dyDescent="0.25">
      <c r="B297" s="28"/>
    </row>
    <row r="298" spans="2:2" x14ac:dyDescent="0.25">
      <c r="B298" s="28"/>
    </row>
    <row r="299" spans="2:2" x14ac:dyDescent="0.25">
      <c r="B299" s="28"/>
    </row>
    <row r="300" spans="2:2" x14ac:dyDescent="0.25">
      <c r="B300" s="28"/>
    </row>
    <row r="301" spans="2:2" x14ac:dyDescent="0.25">
      <c r="B301" s="28"/>
    </row>
    <row r="302" spans="2:2" x14ac:dyDescent="0.25">
      <c r="B302" s="28"/>
    </row>
    <row r="303" spans="2:2" x14ac:dyDescent="0.25">
      <c r="B303" s="28"/>
    </row>
    <row r="304" spans="2:2" x14ac:dyDescent="0.25">
      <c r="B304" s="28"/>
    </row>
    <row r="305" spans="2:2" x14ac:dyDescent="0.25">
      <c r="B305" s="28"/>
    </row>
    <row r="306" spans="2:2" x14ac:dyDescent="0.25">
      <c r="B306" s="28"/>
    </row>
    <row r="307" spans="2:2" x14ac:dyDescent="0.25">
      <c r="B307" s="28"/>
    </row>
    <row r="308" spans="2:2" x14ac:dyDescent="0.25">
      <c r="B308" s="28"/>
    </row>
    <row r="309" spans="2:2" x14ac:dyDescent="0.25">
      <c r="B309" s="28"/>
    </row>
    <row r="310" spans="2:2" x14ac:dyDescent="0.25">
      <c r="B310" s="28"/>
    </row>
    <row r="311" spans="2:2" x14ac:dyDescent="0.25">
      <c r="B311" s="28"/>
    </row>
    <row r="312" spans="2:2" x14ac:dyDescent="0.25">
      <c r="B312" s="28"/>
    </row>
    <row r="313" spans="2:2" x14ac:dyDescent="0.25">
      <c r="B313" s="28"/>
    </row>
    <row r="314" spans="2:2" x14ac:dyDescent="0.25">
      <c r="B314" s="28"/>
    </row>
    <row r="315" spans="2:2" x14ac:dyDescent="0.25">
      <c r="B315" s="28"/>
    </row>
    <row r="316" spans="2:2" x14ac:dyDescent="0.25">
      <c r="B316" s="28"/>
    </row>
    <row r="317" spans="2:2" x14ac:dyDescent="0.25">
      <c r="B317" s="28"/>
    </row>
    <row r="318" spans="2:2" x14ac:dyDescent="0.25">
      <c r="B318" s="28"/>
    </row>
    <row r="319" spans="2:2" x14ac:dyDescent="0.25">
      <c r="B319" s="28"/>
    </row>
    <row r="320" spans="2:2" x14ac:dyDescent="0.25">
      <c r="B320" s="28"/>
    </row>
    <row r="321" spans="2:2" x14ac:dyDescent="0.25">
      <c r="B321" s="28"/>
    </row>
    <row r="322" spans="2:2" x14ac:dyDescent="0.25">
      <c r="B322" s="28"/>
    </row>
    <row r="323" spans="2:2" x14ac:dyDescent="0.25">
      <c r="B323" s="28"/>
    </row>
    <row r="324" spans="2:2" x14ac:dyDescent="0.25">
      <c r="B324" s="28"/>
    </row>
    <row r="325" spans="2:2" x14ac:dyDescent="0.25">
      <c r="B325" s="28"/>
    </row>
    <row r="326" spans="2:2" x14ac:dyDescent="0.25">
      <c r="B326" s="28"/>
    </row>
    <row r="327" spans="2:2" x14ac:dyDescent="0.25">
      <c r="B327" s="28"/>
    </row>
    <row r="328" spans="2:2" x14ac:dyDescent="0.25">
      <c r="B328" s="28"/>
    </row>
    <row r="329" spans="2:2" x14ac:dyDescent="0.25">
      <c r="B329" s="28"/>
    </row>
    <row r="330" spans="2:2" x14ac:dyDescent="0.25">
      <c r="B330" s="28"/>
    </row>
    <row r="331" spans="2:2" x14ac:dyDescent="0.25">
      <c r="B331" s="28"/>
    </row>
    <row r="332" spans="2:2" x14ac:dyDescent="0.25">
      <c r="B332" s="28"/>
    </row>
    <row r="333" spans="2:2" x14ac:dyDescent="0.25">
      <c r="B333" s="28"/>
    </row>
  </sheetData>
  <sheetProtection algorithmName="SHA-512" hashValue="Mo5sZS6f8J6DzOglurxeB7kJhizxZQnCviK8+m1ocQ9Rb+hzda/Ed3HPpBe2cYLlwDVwZUKbYIEhmj9KfD9fag==" saltValue="1FJVKJ9gZsMGgF1uqJLGcw==" spinCount="100000" sheet="1" objects="1" scenarios="1"/>
  <mergeCells count="2">
    <mergeCell ref="B2:I2"/>
    <mergeCell ref="B6:I8"/>
  </mergeCells>
  <phoneticPr fontId="26" type="noConversion"/>
  <conditionalFormatting sqref="J64">
    <cfRule type="expression" dxfId="6" priority="1">
      <formula>G64&gt;E64</formula>
    </cfRule>
  </conditionalFormatting>
  <conditionalFormatting sqref="I13:I63">
    <cfRule type="expression" dxfId="5" priority="2">
      <formula>F13&gt;E13</formula>
    </cfRule>
  </conditionalFormatting>
  <conditionalFormatting sqref="F13:F63">
    <cfRule type="expression" dxfId="4" priority="3" stopIfTrue="1">
      <formula>$F13&gt;$E13</formula>
    </cfRule>
  </conditionalFormatting>
  <conditionalFormatting sqref="I66">
    <cfRule type="expression" dxfId="3" priority="4" stopIfTrue="1">
      <formula>$I66&gt;$H66</formula>
    </cfRule>
  </conditionalFormatting>
  <conditionalFormatting sqref="I68">
    <cfRule type="expression" dxfId="2" priority="5">
      <formula>G68&gt;E68</formula>
    </cfRule>
  </conditionalFormatting>
  <conditionalFormatting sqref="I67">
    <cfRule type="expression" dxfId="1" priority="6" stopIfTrue="1">
      <formula>$I67&gt;$G67</formula>
    </cfRule>
  </conditionalFormatting>
  <conditionalFormatting sqref="I65 I69">
    <cfRule type="expression" dxfId="0" priority="7" stopIfTrue="1">
      <formula>$I65&gt;$F65</formula>
    </cfRule>
  </conditionalFormatting>
  <pageMargins left="0" right="0" top="0.74803149606299213" bottom="0.74803149606299213" header="0.31496062992125984" footer="0.31496062992125984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449E6-70F3-4868-842A-D5F03299ED59}">
  <dimension ref="A1:AA997"/>
  <sheetViews>
    <sheetView workbookViewId="0">
      <selection activeCell="A4" sqref="A4:G4"/>
    </sheetView>
  </sheetViews>
  <sheetFormatPr baseColWidth="10" defaultColWidth="14.42578125" defaultRowHeight="15" x14ac:dyDescent="0.25"/>
  <cols>
    <col min="1" max="1" width="17.28515625" customWidth="1"/>
    <col min="2" max="2" width="21.28515625" customWidth="1"/>
    <col min="3" max="3" width="29" customWidth="1"/>
    <col min="4" max="4" width="71.5703125" customWidth="1"/>
    <col min="5" max="7" width="17.85546875" customWidth="1"/>
    <col min="257" max="257" width="17.28515625" customWidth="1"/>
    <col min="258" max="258" width="21.28515625" customWidth="1"/>
    <col min="259" max="259" width="29" customWidth="1"/>
    <col min="260" max="260" width="71.5703125" customWidth="1"/>
    <col min="261" max="263" width="17.85546875" customWidth="1"/>
    <col min="513" max="513" width="17.28515625" customWidth="1"/>
    <col min="514" max="514" width="21.28515625" customWidth="1"/>
    <col min="515" max="515" width="29" customWidth="1"/>
    <col min="516" max="516" width="71.5703125" customWidth="1"/>
    <col min="517" max="519" width="17.85546875" customWidth="1"/>
    <col min="769" max="769" width="17.28515625" customWidth="1"/>
    <col min="770" max="770" width="21.28515625" customWidth="1"/>
    <col min="771" max="771" width="29" customWidth="1"/>
    <col min="772" max="772" width="71.5703125" customWidth="1"/>
    <col min="773" max="775" width="17.85546875" customWidth="1"/>
    <col min="1025" max="1025" width="17.28515625" customWidth="1"/>
    <col min="1026" max="1026" width="21.28515625" customWidth="1"/>
    <col min="1027" max="1027" width="29" customWidth="1"/>
    <col min="1028" max="1028" width="71.5703125" customWidth="1"/>
    <col min="1029" max="1031" width="17.85546875" customWidth="1"/>
    <col min="1281" max="1281" width="17.28515625" customWidth="1"/>
    <col min="1282" max="1282" width="21.28515625" customWidth="1"/>
    <col min="1283" max="1283" width="29" customWidth="1"/>
    <col min="1284" max="1284" width="71.5703125" customWidth="1"/>
    <col min="1285" max="1287" width="17.85546875" customWidth="1"/>
    <col min="1537" max="1537" width="17.28515625" customWidth="1"/>
    <col min="1538" max="1538" width="21.28515625" customWidth="1"/>
    <col min="1539" max="1539" width="29" customWidth="1"/>
    <col min="1540" max="1540" width="71.5703125" customWidth="1"/>
    <col min="1541" max="1543" width="17.85546875" customWidth="1"/>
    <col min="1793" max="1793" width="17.28515625" customWidth="1"/>
    <col min="1794" max="1794" width="21.28515625" customWidth="1"/>
    <col min="1795" max="1795" width="29" customWidth="1"/>
    <col min="1796" max="1796" width="71.5703125" customWidth="1"/>
    <col min="1797" max="1799" width="17.85546875" customWidth="1"/>
    <col min="2049" max="2049" width="17.28515625" customWidth="1"/>
    <col min="2050" max="2050" width="21.28515625" customWidth="1"/>
    <col min="2051" max="2051" width="29" customWidth="1"/>
    <col min="2052" max="2052" width="71.5703125" customWidth="1"/>
    <col min="2053" max="2055" width="17.85546875" customWidth="1"/>
    <col min="2305" max="2305" width="17.28515625" customWidth="1"/>
    <col min="2306" max="2306" width="21.28515625" customWidth="1"/>
    <col min="2307" max="2307" width="29" customWidth="1"/>
    <col min="2308" max="2308" width="71.5703125" customWidth="1"/>
    <col min="2309" max="2311" width="17.85546875" customWidth="1"/>
    <col min="2561" max="2561" width="17.28515625" customWidth="1"/>
    <col min="2562" max="2562" width="21.28515625" customWidth="1"/>
    <col min="2563" max="2563" width="29" customWidth="1"/>
    <col min="2564" max="2564" width="71.5703125" customWidth="1"/>
    <col min="2565" max="2567" width="17.85546875" customWidth="1"/>
    <col min="2817" max="2817" width="17.28515625" customWidth="1"/>
    <col min="2818" max="2818" width="21.28515625" customWidth="1"/>
    <col min="2819" max="2819" width="29" customWidth="1"/>
    <col min="2820" max="2820" width="71.5703125" customWidth="1"/>
    <col min="2821" max="2823" width="17.85546875" customWidth="1"/>
    <col min="3073" max="3073" width="17.28515625" customWidth="1"/>
    <col min="3074" max="3074" width="21.28515625" customWidth="1"/>
    <col min="3075" max="3075" width="29" customWidth="1"/>
    <col min="3076" max="3076" width="71.5703125" customWidth="1"/>
    <col min="3077" max="3079" width="17.85546875" customWidth="1"/>
    <col min="3329" max="3329" width="17.28515625" customWidth="1"/>
    <col min="3330" max="3330" width="21.28515625" customWidth="1"/>
    <col min="3331" max="3331" width="29" customWidth="1"/>
    <col min="3332" max="3332" width="71.5703125" customWidth="1"/>
    <col min="3333" max="3335" width="17.85546875" customWidth="1"/>
    <col min="3585" max="3585" width="17.28515625" customWidth="1"/>
    <col min="3586" max="3586" width="21.28515625" customWidth="1"/>
    <col min="3587" max="3587" width="29" customWidth="1"/>
    <col min="3588" max="3588" width="71.5703125" customWidth="1"/>
    <col min="3589" max="3591" width="17.85546875" customWidth="1"/>
    <col min="3841" max="3841" width="17.28515625" customWidth="1"/>
    <col min="3842" max="3842" width="21.28515625" customWidth="1"/>
    <col min="3843" max="3843" width="29" customWidth="1"/>
    <col min="3844" max="3844" width="71.5703125" customWidth="1"/>
    <col min="3845" max="3847" width="17.85546875" customWidth="1"/>
    <col min="4097" max="4097" width="17.28515625" customWidth="1"/>
    <col min="4098" max="4098" width="21.28515625" customWidth="1"/>
    <col min="4099" max="4099" width="29" customWidth="1"/>
    <col min="4100" max="4100" width="71.5703125" customWidth="1"/>
    <col min="4101" max="4103" width="17.85546875" customWidth="1"/>
    <col min="4353" max="4353" width="17.28515625" customWidth="1"/>
    <col min="4354" max="4354" width="21.28515625" customWidth="1"/>
    <col min="4355" max="4355" width="29" customWidth="1"/>
    <col min="4356" max="4356" width="71.5703125" customWidth="1"/>
    <col min="4357" max="4359" width="17.85546875" customWidth="1"/>
    <col min="4609" max="4609" width="17.28515625" customWidth="1"/>
    <col min="4610" max="4610" width="21.28515625" customWidth="1"/>
    <col min="4611" max="4611" width="29" customWidth="1"/>
    <col min="4612" max="4612" width="71.5703125" customWidth="1"/>
    <col min="4613" max="4615" width="17.85546875" customWidth="1"/>
    <col min="4865" max="4865" width="17.28515625" customWidth="1"/>
    <col min="4866" max="4866" width="21.28515625" customWidth="1"/>
    <col min="4867" max="4867" width="29" customWidth="1"/>
    <col min="4868" max="4868" width="71.5703125" customWidth="1"/>
    <col min="4869" max="4871" width="17.85546875" customWidth="1"/>
    <col min="5121" max="5121" width="17.28515625" customWidth="1"/>
    <col min="5122" max="5122" width="21.28515625" customWidth="1"/>
    <col min="5123" max="5123" width="29" customWidth="1"/>
    <col min="5124" max="5124" width="71.5703125" customWidth="1"/>
    <col min="5125" max="5127" width="17.85546875" customWidth="1"/>
    <col min="5377" max="5377" width="17.28515625" customWidth="1"/>
    <col min="5378" max="5378" width="21.28515625" customWidth="1"/>
    <col min="5379" max="5379" width="29" customWidth="1"/>
    <col min="5380" max="5380" width="71.5703125" customWidth="1"/>
    <col min="5381" max="5383" width="17.85546875" customWidth="1"/>
    <col min="5633" max="5633" width="17.28515625" customWidth="1"/>
    <col min="5634" max="5634" width="21.28515625" customWidth="1"/>
    <col min="5635" max="5635" width="29" customWidth="1"/>
    <col min="5636" max="5636" width="71.5703125" customWidth="1"/>
    <col min="5637" max="5639" width="17.85546875" customWidth="1"/>
    <col min="5889" max="5889" width="17.28515625" customWidth="1"/>
    <col min="5890" max="5890" width="21.28515625" customWidth="1"/>
    <col min="5891" max="5891" width="29" customWidth="1"/>
    <col min="5892" max="5892" width="71.5703125" customWidth="1"/>
    <col min="5893" max="5895" width="17.85546875" customWidth="1"/>
    <col min="6145" max="6145" width="17.28515625" customWidth="1"/>
    <col min="6146" max="6146" width="21.28515625" customWidth="1"/>
    <col min="6147" max="6147" width="29" customWidth="1"/>
    <col min="6148" max="6148" width="71.5703125" customWidth="1"/>
    <col min="6149" max="6151" width="17.85546875" customWidth="1"/>
    <col min="6401" max="6401" width="17.28515625" customWidth="1"/>
    <col min="6402" max="6402" width="21.28515625" customWidth="1"/>
    <col min="6403" max="6403" width="29" customWidth="1"/>
    <col min="6404" max="6404" width="71.5703125" customWidth="1"/>
    <col min="6405" max="6407" width="17.85546875" customWidth="1"/>
    <col min="6657" max="6657" width="17.28515625" customWidth="1"/>
    <col min="6658" max="6658" width="21.28515625" customWidth="1"/>
    <col min="6659" max="6659" width="29" customWidth="1"/>
    <col min="6660" max="6660" width="71.5703125" customWidth="1"/>
    <col min="6661" max="6663" width="17.85546875" customWidth="1"/>
    <col min="6913" max="6913" width="17.28515625" customWidth="1"/>
    <col min="6914" max="6914" width="21.28515625" customWidth="1"/>
    <col min="6915" max="6915" width="29" customWidth="1"/>
    <col min="6916" max="6916" width="71.5703125" customWidth="1"/>
    <col min="6917" max="6919" width="17.85546875" customWidth="1"/>
    <col min="7169" max="7169" width="17.28515625" customWidth="1"/>
    <col min="7170" max="7170" width="21.28515625" customWidth="1"/>
    <col min="7171" max="7171" width="29" customWidth="1"/>
    <col min="7172" max="7172" width="71.5703125" customWidth="1"/>
    <col min="7173" max="7175" width="17.85546875" customWidth="1"/>
    <col min="7425" max="7425" width="17.28515625" customWidth="1"/>
    <col min="7426" max="7426" width="21.28515625" customWidth="1"/>
    <col min="7427" max="7427" width="29" customWidth="1"/>
    <col min="7428" max="7428" width="71.5703125" customWidth="1"/>
    <col min="7429" max="7431" width="17.85546875" customWidth="1"/>
    <col min="7681" max="7681" width="17.28515625" customWidth="1"/>
    <col min="7682" max="7682" width="21.28515625" customWidth="1"/>
    <col min="7683" max="7683" width="29" customWidth="1"/>
    <col min="7684" max="7684" width="71.5703125" customWidth="1"/>
    <col min="7685" max="7687" width="17.85546875" customWidth="1"/>
    <col min="7937" max="7937" width="17.28515625" customWidth="1"/>
    <col min="7938" max="7938" width="21.28515625" customWidth="1"/>
    <col min="7939" max="7939" width="29" customWidth="1"/>
    <col min="7940" max="7940" width="71.5703125" customWidth="1"/>
    <col min="7941" max="7943" width="17.85546875" customWidth="1"/>
    <col min="8193" max="8193" width="17.28515625" customWidth="1"/>
    <col min="8194" max="8194" width="21.28515625" customWidth="1"/>
    <col min="8195" max="8195" width="29" customWidth="1"/>
    <col min="8196" max="8196" width="71.5703125" customWidth="1"/>
    <col min="8197" max="8199" width="17.85546875" customWidth="1"/>
    <col min="8449" max="8449" width="17.28515625" customWidth="1"/>
    <col min="8450" max="8450" width="21.28515625" customWidth="1"/>
    <col min="8451" max="8451" width="29" customWidth="1"/>
    <col min="8452" max="8452" width="71.5703125" customWidth="1"/>
    <col min="8453" max="8455" width="17.85546875" customWidth="1"/>
    <col min="8705" max="8705" width="17.28515625" customWidth="1"/>
    <col min="8706" max="8706" width="21.28515625" customWidth="1"/>
    <col min="8707" max="8707" width="29" customWidth="1"/>
    <col min="8708" max="8708" width="71.5703125" customWidth="1"/>
    <col min="8709" max="8711" width="17.85546875" customWidth="1"/>
    <col min="8961" max="8961" width="17.28515625" customWidth="1"/>
    <col min="8962" max="8962" width="21.28515625" customWidth="1"/>
    <col min="8963" max="8963" width="29" customWidth="1"/>
    <col min="8964" max="8964" width="71.5703125" customWidth="1"/>
    <col min="8965" max="8967" width="17.85546875" customWidth="1"/>
    <col min="9217" max="9217" width="17.28515625" customWidth="1"/>
    <col min="9218" max="9218" width="21.28515625" customWidth="1"/>
    <col min="9219" max="9219" width="29" customWidth="1"/>
    <col min="9220" max="9220" width="71.5703125" customWidth="1"/>
    <col min="9221" max="9223" width="17.85546875" customWidth="1"/>
    <col min="9473" max="9473" width="17.28515625" customWidth="1"/>
    <col min="9474" max="9474" width="21.28515625" customWidth="1"/>
    <col min="9475" max="9475" width="29" customWidth="1"/>
    <col min="9476" max="9476" width="71.5703125" customWidth="1"/>
    <col min="9477" max="9479" width="17.85546875" customWidth="1"/>
    <col min="9729" max="9729" width="17.28515625" customWidth="1"/>
    <col min="9730" max="9730" width="21.28515625" customWidth="1"/>
    <col min="9731" max="9731" width="29" customWidth="1"/>
    <col min="9732" max="9732" width="71.5703125" customWidth="1"/>
    <col min="9733" max="9735" width="17.85546875" customWidth="1"/>
    <col min="9985" max="9985" width="17.28515625" customWidth="1"/>
    <col min="9986" max="9986" width="21.28515625" customWidth="1"/>
    <col min="9987" max="9987" width="29" customWidth="1"/>
    <col min="9988" max="9988" width="71.5703125" customWidth="1"/>
    <col min="9989" max="9991" width="17.85546875" customWidth="1"/>
    <col min="10241" max="10241" width="17.28515625" customWidth="1"/>
    <col min="10242" max="10242" width="21.28515625" customWidth="1"/>
    <col min="10243" max="10243" width="29" customWidth="1"/>
    <col min="10244" max="10244" width="71.5703125" customWidth="1"/>
    <col min="10245" max="10247" width="17.85546875" customWidth="1"/>
    <col min="10497" max="10497" width="17.28515625" customWidth="1"/>
    <col min="10498" max="10498" width="21.28515625" customWidth="1"/>
    <col min="10499" max="10499" width="29" customWidth="1"/>
    <col min="10500" max="10500" width="71.5703125" customWidth="1"/>
    <col min="10501" max="10503" width="17.85546875" customWidth="1"/>
    <col min="10753" max="10753" width="17.28515625" customWidth="1"/>
    <col min="10754" max="10754" width="21.28515625" customWidth="1"/>
    <col min="10755" max="10755" width="29" customWidth="1"/>
    <col min="10756" max="10756" width="71.5703125" customWidth="1"/>
    <col min="10757" max="10759" width="17.85546875" customWidth="1"/>
    <col min="11009" max="11009" width="17.28515625" customWidth="1"/>
    <col min="11010" max="11010" width="21.28515625" customWidth="1"/>
    <col min="11011" max="11011" width="29" customWidth="1"/>
    <col min="11012" max="11012" width="71.5703125" customWidth="1"/>
    <col min="11013" max="11015" width="17.85546875" customWidth="1"/>
    <col min="11265" max="11265" width="17.28515625" customWidth="1"/>
    <col min="11266" max="11266" width="21.28515625" customWidth="1"/>
    <col min="11267" max="11267" width="29" customWidth="1"/>
    <col min="11268" max="11268" width="71.5703125" customWidth="1"/>
    <col min="11269" max="11271" width="17.85546875" customWidth="1"/>
    <col min="11521" max="11521" width="17.28515625" customWidth="1"/>
    <col min="11522" max="11522" width="21.28515625" customWidth="1"/>
    <col min="11523" max="11523" width="29" customWidth="1"/>
    <col min="11524" max="11524" width="71.5703125" customWidth="1"/>
    <col min="11525" max="11527" width="17.85546875" customWidth="1"/>
    <col min="11777" max="11777" width="17.28515625" customWidth="1"/>
    <col min="11778" max="11778" width="21.28515625" customWidth="1"/>
    <col min="11779" max="11779" width="29" customWidth="1"/>
    <col min="11780" max="11780" width="71.5703125" customWidth="1"/>
    <col min="11781" max="11783" width="17.85546875" customWidth="1"/>
    <col min="12033" max="12033" width="17.28515625" customWidth="1"/>
    <col min="12034" max="12034" width="21.28515625" customWidth="1"/>
    <col min="12035" max="12035" width="29" customWidth="1"/>
    <col min="12036" max="12036" width="71.5703125" customWidth="1"/>
    <col min="12037" max="12039" width="17.85546875" customWidth="1"/>
    <col min="12289" max="12289" width="17.28515625" customWidth="1"/>
    <col min="12290" max="12290" width="21.28515625" customWidth="1"/>
    <col min="12291" max="12291" width="29" customWidth="1"/>
    <col min="12292" max="12292" width="71.5703125" customWidth="1"/>
    <col min="12293" max="12295" width="17.85546875" customWidth="1"/>
    <col min="12545" max="12545" width="17.28515625" customWidth="1"/>
    <col min="12546" max="12546" width="21.28515625" customWidth="1"/>
    <col min="12547" max="12547" width="29" customWidth="1"/>
    <col min="12548" max="12548" width="71.5703125" customWidth="1"/>
    <col min="12549" max="12551" width="17.85546875" customWidth="1"/>
    <col min="12801" max="12801" width="17.28515625" customWidth="1"/>
    <col min="12802" max="12802" width="21.28515625" customWidth="1"/>
    <col min="12803" max="12803" width="29" customWidth="1"/>
    <col min="12804" max="12804" width="71.5703125" customWidth="1"/>
    <col min="12805" max="12807" width="17.85546875" customWidth="1"/>
    <col min="13057" max="13057" width="17.28515625" customWidth="1"/>
    <col min="13058" max="13058" width="21.28515625" customWidth="1"/>
    <col min="13059" max="13059" width="29" customWidth="1"/>
    <col min="13060" max="13060" width="71.5703125" customWidth="1"/>
    <col min="13061" max="13063" width="17.85546875" customWidth="1"/>
    <col min="13313" max="13313" width="17.28515625" customWidth="1"/>
    <col min="13314" max="13314" width="21.28515625" customWidth="1"/>
    <col min="13315" max="13315" width="29" customWidth="1"/>
    <col min="13316" max="13316" width="71.5703125" customWidth="1"/>
    <col min="13317" max="13319" width="17.85546875" customWidth="1"/>
    <col min="13569" max="13569" width="17.28515625" customWidth="1"/>
    <col min="13570" max="13570" width="21.28515625" customWidth="1"/>
    <col min="13571" max="13571" width="29" customWidth="1"/>
    <col min="13572" max="13572" width="71.5703125" customWidth="1"/>
    <col min="13573" max="13575" width="17.85546875" customWidth="1"/>
    <col min="13825" max="13825" width="17.28515625" customWidth="1"/>
    <col min="13826" max="13826" width="21.28515625" customWidth="1"/>
    <col min="13827" max="13827" width="29" customWidth="1"/>
    <col min="13828" max="13828" width="71.5703125" customWidth="1"/>
    <col min="13829" max="13831" width="17.85546875" customWidth="1"/>
    <col min="14081" max="14081" width="17.28515625" customWidth="1"/>
    <col min="14082" max="14082" width="21.28515625" customWidth="1"/>
    <col min="14083" max="14083" width="29" customWidth="1"/>
    <col min="14084" max="14084" width="71.5703125" customWidth="1"/>
    <col min="14085" max="14087" width="17.85546875" customWidth="1"/>
    <col min="14337" max="14337" width="17.28515625" customWidth="1"/>
    <col min="14338" max="14338" width="21.28515625" customWidth="1"/>
    <col min="14339" max="14339" width="29" customWidth="1"/>
    <col min="14340" max="14340" width="71.5703125" customWidth="1"/>
    <col min="14341" max="14343" width="17.85546875" customWidth="1"/>
    <col min="14593" max="14593" width="17.28515625" customWidth="1"/>
    <col min="14594" max="14594" width="21.28515625" customWidth="1"/>
    <col min="14595" max="14595" width="29" customWidth="1"/>
    <col min="14596" max="14596" width="71.5703125" customWidth="1"/>
    <col min="14597" max="14599" width="17.85546875" customWidth="1"/>
    <col min="14849" max="14849" width="17.28515625" customWidth="1"/>
    <col min="14850" max="14850" width="21.28515625" customWidth="1"/>
    <col min="14851" max="14851" width="29" customWidth="1"/>
    <col min="14852" max="14852" width="71.5703125" customWidth="1"/>
    <col min="14853" max="14855" width="17.85546875" customWidth="1"/>
    <col min="15105" max="15105" width="17.28515625" customWidth="1"/>
    <col min="15106" max="15106" width="21.28515625" customWidth="1"/>
    <col min="15107" max="15107" width="29" customWidth="1"/>
    <col min="15108" max="15108" width="71.5703125" customWidth="1"/>
    <col min="15109" max="15111" width="17.85546875" customWidth="1"/>
    <col min="15361" max="15361" width="17.28515625" customWidth="1"/>
    <col min="15362" max="15362" width="21.28515625" customWidth="1"/>
    <col min="15363" max="15363" width="29" customWidth="1"/>
    <col min="15364" max="15364" width="71.5703125" customWidth="1"/>
    <col min="15365" max="15367" width="17.85546875" customWidth="1"/>
    <col min="15617" max="15617" width="17.28515625" customWidth="1"/>
    <col min="15618" max="15618" width="21.28515625" customWidth="1"/>
    <col min="15619" max="15619" width="29" customWidth="1"/>
    <col min="15620" max="15620" width="71.5703125" customWidth="1"/>
    <col min="15621" max="15623" width="17.85546875" customWidth="1"/>
    <col min="15873" max="15873" width="17.28515625" customWidth="1"/>
    <col min="15874" max="15874" width="21.28515625" customWidth="1"/>
    <col min="15875" max="15875" width="29" customWidth="1"/>
    <col min="15876" max="15876" width="71.5703125" customWidth="1"/>
    <col min="15877" max="15879" width="17.85546875" customWidth="1"/>
    <col min="16129" max="16129" width="17.28515625" customWidth="1"/>
    <col min="16130" max="16130" width="21.28515625" customWidth="1"/>
    <col min="16131" max="16131" width="29" customWidth="1"/>
    <col min="16132" max="16132" width="71.5703125" customWidth="1"/>
    <col min="16133" max="16135" width="17.85546875" customWidth="1"/>
  </cols>
  <sheetData>
    <row r="1" spans="1:27" ht="24.75" customHeight="1" thickBot="1" x14ac:dyDescent="0.3">
      <c r="A1" s="59" t="s">
        <v>16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</row>
    <row r="2" spans="1:27" s="71" customFormat="1" ht="49.5" customHeight="1" thickBot="1" x14ac:dyDescent="0.3">
      <c r="A2" s="106" t="s">
        <v>129</v>
      </c>
      <c r="B2" s="107"/>
      <c r="C2" s="107"/>
      <c r="D2" s="107"/>
      <c r="E2" s="107"/>
      <c r="F2" s="107"/>
      <c r="G2" s="108"/>
      <c r="H2" s="69"/>
      <c r="I2" s="69"/>
      <c r="J2" s="69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</row>
    <row r="3" spans="1:27" ht="49.5" customHeight="1" x14ac:dyDescent="0.25">
      <c r="B3" s="62"/>
      <c r="C3" s="62"/>
      <c r="D3" s="62"/>
      <c r="E3" s="62"/>
      <c r="F3" s="62"/>
      <c r="G3" s="62"/>
      <c r="H3" s="62"/>
      <c r="I3" s="62"/>
      <c r="J3" s="62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</row>
    <row r="4" spans="1:27" ht="49.5" customHeight="1" thickBot="1" x14ac:dyDescent="0.3">
      <c r="A4" s="104" t="s">
        <v>17</v>
      </c>
      <c r="B4" s="105"/>
      <c r="C4" s="105"/>
      <c r="D4" s="105"/>
      <c r="E4" s="105"/>
      <c r="F4" s="105"/>
      <c r="G4" s="105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</row>
    <row r="5" spans="1:27" ht="22.5" customHeight="1" thickBot="1" x14ac:dyDescent="0.3">
      <c r="A5" s="63" t="s">
        <v>18</v>
      </c>
      <c r="B5" s="63" t="s">
        <v>19</v>
      </c>
      <c r="C5" s="63" t="s">
        <v>20</v>
      </c>
      <c r="D5" s="63" t="s">
        <v>21</v>
      </c>
      <c r="E5" s="63" t="s">
        <v>22</v>
      </c>
      <c r="F5" s="63" t="s">
        <v>23</v>
      </c>
      <c r="G5" s="63" t="s">
        <v>24</v>
      </c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</row>
    <row r="6" spans="1:27" ht="22.5" customHeight="1" x14ac:dyDescent="0.25">
      <c r="A6" s="64"/>
      <c r="B6" s="65"/>
      <c r="C6" s="65"/>
      <c r="D6" s="65"/>
      <c r="E6" s="66"/>
      <c r="F6" s="67"/>
      <c r="G6" s="66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</row>
    <row r="7" spans="1:27" ht="22.5" customHeight="1" x14ac:dyDescent="0.25">
      <c r="A7" s="65"/>
      <c r="B7" s="65"/>
      <c r="C7" s="65"/>
      <c r="D7" s="65"/>
      <c r="E7" s="66"/>
      <c r="F7" s="67"/>
      <c r="G7" s="66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</row>
    <row r="8" spans="1:27" ht="22.5" customHeight="1" x14ac:dyDescent="0.25">
      <c r="A8" s="65"/>
      <c r="B8" s="65"/>
      <c r="C8" s="65"/>
      <c r="D8" s="65"/>
      <c r="E8" s="66"/>
      <c r="F8" s="67"/>
      <c r="G8" s="66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</row>
    <row r="9" spans="1:27" ht="22.5" customHeight="1" x14ac:dyDescent="0.25">
      <c r="A9" s="65"/>
      <c r="B9" s="65"/>
      <c r="C9" s="65"/>
      <c r="D9" s="65"/>
      <c r="E9" s="66"/>
      <c r="F9" s="67"/>
      <c r="G9" s="66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</row>
    <row r="10" spans="1:27" ht="22.5" customHeight="1" x14ac:dyDescent="0.25">
      <c r="A10" s="65"/>
      <c r="B10" s="65"/>
      <c r="C10" s="65"/>
      <c r="D10" s="65"/>
      <c r="E10" s="66"/>
      <c r="F10" s="67"/>
      <c r="G10" s="66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</row>
    <row r="11" spans="1:27" ht="22.5" customHeight="1" x14ac:dyDescent="0.25">
      <c r="A11" s="65"/>
      <c r="B11" s="65"/>
      <c r="C11" s="65"/>
      <c r="D11" s="65"/>
      <c r="E11" s="66"/>
      <c r="F11" s="67"/>
      <c r="G11" s="66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</row>
    <row r="12" spans="1:27" ht="22.5" customHeight="1" x14ac:dyDescent="0.25">
      <c r="A12" s="65"/>
      <c r="B12" s="65"/>
      <c r="C12" s="65"/>
      <c r="D12" s="65"/>
      <c r="E12" s="66"/>
      <c r="F12" s="67"/>
      <c r="G12" s="66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</row>
    <row r="13" spans="1:27" ht="22.5" customHeight="1" x14ac:dyDescent="0.25">
      <c r="A13" s="65"/>
      <c r="B13" s="65"/>
      <c r="C13" s="65"/>
      <c r="D13" s="65"/>
      <c r="E13" s="66"/>
      <c r="F13" s="67"/>
      <c r="G13" s="66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</row>
    <row r="14" spans="1:27" ht="22.5" customHeight="1" x14ac:dyDescent="0.25">
      <c r="A14" s="65"/>
      <c r="B14" s="65"/>
      <c r="C14" s="65"/>
      <c r="D14" s="65"/>
      <c r="E14" s="66"/>
      <c r="F14" s="67"/>
      <c r="G14" s="66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</row>
    <row r="15" spans="1:27" ht="22.5" customHeight="1" x14ac:dyDescent="0.25">
      <c r="A15" s="65"/>
      <c r="B15" s="65"/>
      <c r="C15" s="65"/>
      <c r="D15" s="65"/>
      <c r="E15" s="66"/>
      <c r="F15" s="67"/>
      <c r="G15" s="66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</row>
    <row r="16" spans="1:27" ht="22.5" customHeight="1" x14ac:dyDescent="0.25">
      <c r="A16" s="65"/>
      <c r="B16" s="65"/>
      <c r="C16" s="65"/>
      <c r="D16" s="65"/>
      <c r="E16" s="66"/>
      <c r="F16" s="67"/>
      <c r="G16" s="66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</row>
    <row r="17" spans="1:27" ht="22.5" customHeight="1" x14ac:dyDescent="0.25">
      <c r="A17" s="65"/>
      <c r="B17" s="65"/>
      <c r="C17" s="65"/>
      <c r="D17" s="65"/>
      <c r="E17" s="66"/>
      <c r="F17" s="67"/>
      <c r="G17" s="66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</row>
    <row r="18" spans="1:27" ht="22.5" customHeight="1" x14ac:dyDescent="0.25">
      <c r="A18" s="65"/>
      <c r="B18" s="65"/>
      <c r="C18" s="65"/>
      <c r="D18" s="65"/>
      <c r="E18" s="66"/>
      <c r="F18" s="67"/>
      <c r="G18" s="66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</row>
    <row r="19" spans="1:27" ht="22.5" customHeight="1" x14ac:dyDescent="0.25">
      <c r="A19" s="65"/>
      <c r="B19" s="65"/>
      <c r="C19" s="65"/>
      <c r="D19" s="65"/>
      <c r="E19" s="66"/>
      <c r="F19" s="67"/>
      <c r="G19" s="66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</row>
    <row r="20" spans="1:27" ht="22.5" customHeight="1" x14ac:dyDescent="0.25">
      <c r="A20" s="65"/>
      <c r="B20" s="65"/>
      <c r="C20" s="65"/>
      <c r="D20" s="65"/>
      <c r="E20" s="66"/>
      <c r="F20" s="67"/>
      <c r="G20" s="66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</row>
    <row r="21" spans="1:27" ht="22.5" customHeight="1" x14ac:dyDescent="0.25">
      <c r="A21" s="65"/>
      <c r="B21" s="65"/>
      <c r="C21" s="65"/>
      <c r="D21" s="65"/>
      <c r="E21" s="66"/>
      <c r="F21" s="67"/>
      <c r="G21" s="66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</row>
    <row r="22" spans="1:27" ht="22.5" customHeight="1" x14ac:dyDescent="0.25">
      <c r="A22" s="65"/>
      <c r="B22" s="65"/>
      <c r="C22" s="65"/>
      <c r="D22" s="65"/>
      <c r="E22" s="66"/>
      <c r="F22" s="67"/>
      <c r="G22" s="66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</row>
    <row r="23" spans="1:27" ht="22.5" customHeight="1" x14ac:dyDescent="0.25">
      <c r="A23" s="65"/>
      <c r="B23" s="65"/>
      <c r="C23" s="65"/>
      <c r="D23" s="65"/>
      <c r="E23" s="66"/>
      <c r="F23" s="67"/>
      <c r="G23" s="66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</row>
    <row r="24" spans="1:27" ht="22.5" customHeight="1" x14ac:dyDescent="0.25">
      <c r="A24" s="65"/>
      <c r="B24" s="65"/>
      <c r="C24" s="65"/>
      <c r="D24" s="65"/>
      <c r="E24" s="66"/>
      <c r="F24" s="67"/>
      <c r="G24" s="66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</row>
    <row r="25" spans="1:27" x14ac:dyDescent="0.25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</row>
    <row r="26" spans="1:27" x14ac:dyDescent="0.25">
      <c r="A26" s="68" t="s">
        <v>25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</row>
    <row r="27" spans="1:27" x14ac:dyDescent="0.25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</row>
    <row r="28" spans="1:27" x14ac:dyDescent="0.2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</row>
    <row r="29" spans="1:27" x14ac:dyDescent="0.25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</row>
    <row r="30" spans="1:27" x14ac:dyDescent="0.25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</row>
    <row r="31" spans="1:27" x14ac:dyDescent="0.2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</row>
    <row r="32" spans="1:27" x14ac:dyDescent="0.25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</row>
    <row r="33" spans="1:27" x14ac:dyDescent="0.25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</row>
    <row r="34" spans="1:27" x14ac:dyDescent="0.25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</row>
    <row r="35" spans="1:27" x14ac:dyDescent="0.2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</row>
    <row r="36" spans="1:27" x14ac:dyDescent="0.2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</row>
    <row r="37" spans="1:27" x14ac:dyDescent="0.25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</row>
    <row r="38" spans="1:27" x14ac:dyDescent="0.25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</row>
    <row r="39" spans="1:27" x14ac:dyDescent="0.25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</row>
    <row r="40" spans="1:27" x14ac:dyDescent="0.25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</row>
    <row r="41" spans="1:27" x14ac:dyDescent="0.25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</row>
    <row r="42" spans="1:27" x14ac:dyDescent="0.25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</row>
    <row r="43" spans="1:27" x14ac:dyDescent="0.25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</row>
    <row r="44" spans="1:27" x14ac:dyDescent="0.25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</row>
    <row r="45" spans="1:27" x14ac:dyDescent="0.25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</row>
    <row r="46" spans="1:27" x14ac:dyDescent="0.25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</row>
    <row r="47" spans="1:27" x14ac:dyDescent="0.25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</row>
    <row r="48" spans="1:27" x14ac:dyDescent="0.25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</row>
    <row r="49" spans="1:27" x14ac:dyDescent="0.25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</row>
    <row r="50" spans="1:27" x14ac:dyDescent="0.25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</row>
    <row r="51" spans="1:27" x14ac:dyDescent="0.25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</row>
    <row r="52" spans="1:27" x14ac:dyDescent="0.25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</row>
    <row r="53" spans="1:27" x14ac:dyDescent="0.25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</row>
    <row r="54" spans="1:27" x14ac:dyDescent="0.25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</row>
    <row r="55" spans="1:27" x14ac:dyDescent="0.25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</row>
    <row r="56" spans="1:27" x14ac:dyDescent="0.25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</row>
    <row r="57" spans="1:27" x14ac:dyDescent="0.25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</row>
    <row r="58" spans="1:27" x14ac:dyDescent="0.25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</row>
    <row r="59" spans="1:27" x14ac:dyDescent="0.25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</row>
    <row r="60" spans="1:27" x14ac:dyDescent="0.25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</row>
    <row r="61" spans="1:27" x14ac:dyDescent="0.25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</row>
    <row r="62" spans="1:27" x14ac:dyDescent="0.25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</row>
    <row r="63" spans="1:27" x14ac:dyDescent="0.25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</row>
    <row r="64" spans="1:27" x14ac:dyDescent="0.25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</row>
    <row r="65" spans="1:27" x14ac:dyDescent="0.25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</row>
    <row r="66" spans="1:27" x14ac:dyDescent="0.25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</row>
    <row r="67" spans="1:27" x14ac:dyDescent="0.25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</row>
    <row r="68" spans="1:27" x14ac:dyDescent="0.25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</row>
    <row r="69" spans="1:27" x14ac:dyDescent="0.25">
      <c r="A69" s="60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</row>
    <row r="70" spans="1:27" x14ac:dyDescent="0.25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</row>
    <row r="71" spans="1:27" x14ac:dyDescent="0.25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</row>
    <row r="72" spans="1:27" x14ac:dyDescent="0.25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</row>
    <row r="73" spans="1:27" x14ac:dyDescent="0.25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</row>
    <row r="74" spans="1:27" x14ac:dyDescent="0.25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</row>
    <row r="75" spans="1:27" x14ac:dyDescent="0.25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</row>
    <row r="76" spans="1:27" x14ac:dyDescent="0.25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</row>
    <row r="77" spans="1:27" x14ac:dyDescent="0.25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</row>
    <row r="78" spans="1:27" x14ac:dyDescent="0.25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</row>
    <row r="79" spans="1:27" x14ac:dyDescent="0.25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</row>
    <row r="80" spans="1:27" x14ac:dyDescent="0.25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</row>
    <row r="81" spans="1:27" x14ac:dyDescent="0.25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</row>
    <row r="82" spans="1:27" x14ac:dyDescent="0.25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</row>
    <row r="83" spans="1:27" x14ac:dyDescent="0.25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</row>
    <row r="84" spans="1:27" x14ac:dyDescent="0.25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</row>
    <row r="85" spans="1:27" x14ac:dyDescent="0.25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</row>
    <row r="86" spans="1:27" x14ac:dyDescent="0.25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</row>
    <row r="87" spans="1:27" x14ac:dyDescent="0.25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</row>
    <row r="88" spans="1:27" x14ac:dyDescent="0.25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</row>
    <row r="89" spans="1:27" x14ac:dyDescent="0.25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</row>
    <row r="90" spans="1:27" x14ac:dyDescent="0.25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:27" x14ac:dyDescent="0.25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:27" x14ac:dyDescent="0.25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:27" x14ac:dyDescent="0.25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:27" x14ac:dyDescent="0.25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:27" x14ac:dyDescent="0.2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:27" x14ac:dyDescent="0.25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:27" x14ac:dyDescent="0.25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:27" x14ac:dyDescent="0.25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:27" x14ac:dyDescent="0.25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:27" x14ac:dyDescent="0.25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</row>
    <row r="101" spans="1:27" x14ac:dyDescent="0.25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</row>
    <row r="102" spans="1:27" x14ac:dyDescent="0.25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</row>
    <row r="103" spans="1:27" x14ac:dyDescent="0.25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</row>
    <row r="104" spans="1:27" x14ac:dyDescent="0.25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</row>
    <row r="105" spans="1:27" x14ac:dyDescent="0.25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</row>
    <row r="106" spans="1:27" x14ac:dyDescent="0.25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60"/>
    </row>
    <row r="107" spans="1:27" x14ac:dyDescent="0.25">
      <c r="A107" s="60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</row>
    <row r="108" spans="1:27" x14ac:dyDescent="0.25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</row>
    <row r="109" spans="1:27" x14ac:dyDescent="0.25">
      <c r="A109" s="60"/>
      <c r="B109" s="60"/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60"/>
    </row>
    <row r="110" spans="1:27" x14ac:dyDescent="0.25">
      <c r="A110" s="60"/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</row>
    <row r="111" spans="1:27" x14ac:dyDescent="0.25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</row>
    <row r="112" spans="1:27" x14ac:dyDescent="0.25">
      <c r="A112" s="60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</row>
    <row r="113" spans="1:27" x14ac:dyDescent="0.25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</row>
    <row r="114" spans="1:27" x14ac:dyDescent="0.25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</row>
    <row r="115" spans="1:27" x14ac:dyDescent="0.25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60"/>
    </row>
    <row r="116" spans="1:27" x14ac:dyDescent="0.25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</row>
    <row r="117" spans="1:27" x14ac:dyDescent="0.25">
      <c r="A117" s="60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</row>
    <row r="118" spans="1:27" x14ac:dyDescent="0.25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</row>
    <row r="119" spans="1:27" x14ac:dyDescent="0.25">
      <c r="A119" s="60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</row>
    <row r="120" spans="1:27" x14ac:dyDescent="0.25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60"/>
    </row>
    <row r="121" spans="1:27" x14ac:dyDescent="0.25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</row>
    <row r="122" spans="1:27" x14ac:dyDescent="0.25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</row>
    <row r="123" spans="1:27" x14ac:dyDescent="0.25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60"/>
    </row>
    <row r="124" spans="1:27" x14ac:dyDescent="0.25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60"/>
    </row>
    <row r="125" spans="1:27" x14ac:dyDescent="0.25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</row>
    <row r="126" spans="1:27" x14ac:dyDescent="0.25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60"/>
    </row>
    <row r="127" spans="1:27" x14ac:dyDescent="0.25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</row>
    <row r="128" spans="1:27" x14ac:dyDescent="0.25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60"/>
    </row>
    <row r="129" spans="1:27" x14ac:dyDescent="0.25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</row>
    <row r="130" spans="1:27" x14ac:dyDescent="0.25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60"/>
    </row>
    <row r="131" spans="1:27" x14ac:dyDescent="0.25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60"/>
    </row>
    <row r="132" spans="1:27" x14ac:dyDescent="0.25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60"/>
    </row>
    <row r="133" spans="1:27" x14ac:dyDescent="0.25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60"/>
    </row>
    <row r="134" spans="1:27" x14ac:dyDescent="0.25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60"/>
    </row>
    <row r="135" spans="1:27" x14ac:dyDescent="0.25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60"/>
    </row>
    <row r="136" spans="1:27" x14ac:dyDescent="0.25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60"/>
    </row>
    <row r="137" spans="1:27" x14ac:dyDescent="0.25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60"/>
    </row>
    <row r="138" spans="1:27" x14ac:dyDescent="0.25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60"/>
    </row>
    <row r="139" spans="1:27" x14ac:dyDescent="0.25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60"/>
    </row>
    <row r="140" spans="1:27" x14ac:dyDescent="0.25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60"/>
    </row>
    <row r="141" spans="1:27" x14ac:dyDescent="0.25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  <c r="Z141" s="60"/>
      <c r="AA141" s="60"/>
    </row>
    <row r="142" spans="1:27" x14ac:dyDescent="0.25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60"/>
    </row>
    <row r="143" spans="1:27" x14ac:dyDescent="0.25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60"/>
    </row>
    <row r="144" spans="1:27" x14ac:dyDescent="0.25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60"/>
    </row>
    <row r="145" spans="1:27" x14ac:dyDescent="0.25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60"/>
    </row>
    <row r="146" spans="1:27" x14ac:dyDescent="0.25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60"/>
    </row>
    <row r="147" spans="1:27" x14ac:dyDescent="0.25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60"/>
    </row>
    <row r="148" spans="1:27" x14ac:dyDescent="0.25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A148" s="60"/>
    </row>
    <row r="149" spans="1:27" x14ac:dyDescent="0.25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  <c r="AA149" s="60"/>
    </row>
    <row r="150" spans="1:27" x14ac:dyDescent="0.25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  <c r="AA150" s="60"/>
    </row>
    <row r="151" spans="1:27" x14ac:dyDescent="0.25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60"/>
    </row>
    <row r="152" spans="1:27" x14ac:dyDescent="0.25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60"/>
    </row>
    <row r="153" spans="1:27" x14ac:dyDescent="0.25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60"/>
    </row>
    <row r="154" spans="1:27" x14ac:dyDescent="0.25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60"/>
    </row>
    <row r="155" spans="1:27" x14ac:dyDescent="0.25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  <c r="AA155" s="60"/>
    </row>
    <row r="156" spans="1:27" x14ac:dyDescent="0.25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60"/>
    </row>
    <row r="157" spans="1:27" x14ac:dyDescent="0.25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60"/>
    </row>
    <row r="158" spans="1:27" x14ac:dyDescent="0.25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60"/>
    </row>
    <row r="159" spans="1:27" x14ac:dyDescent="0.25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60"/>
    </row>
    <row r="160" spans="1:27" x14ac:dyDescent="0.25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60"/>
    </row>
    <row r="161" spans="1:27" x14ac:dyDescent="0.25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60"/>
    </row>
    <row r="162" spans="1:27" x14ac:dyDescent="0.25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60"/>
    </row>
    <row r="163" spans="1:27" x14ac:dyDescent="0.25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  <c r="AA163" s="60"/>
    </row>
    <row r="164" spans="1:27" x14ac:dyDescent="0.25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60"/>
    </row>
    <row r="165" spans="1:27" x14ac:dyDescent="0.25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  <c r="AA165" s="60"/>
    </row>
    <row r="166" spans="1:27" x14ac:dyDescent="0.25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60"/>
    </row>
    <row r="167" spans="1:27" x14ac:dyDescent="0.25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  <c r="AA167" s="60"/>
    </row>
    <row r="168" spans="1:27" x14ac:dyDescent="0.25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60"/>
    </row>
    <row r="169" spans="1:27" x14ac:dyDescent="0.25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</row>
    <row r="170" spans="1:27" x14ac:dyDescent="0.25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</row>
    <row r="171" spans="1:27" x14ac:dyDescent="0.25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  <c r="AA171" s="60"/>
    </row>
    <row r="172" spans="1:27" x14ac:dyDescent="0.25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60"/>
    </row>
    <row r="173" spans="1:27" x14ac:dyDescent="0.25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  <c r="AA173" s="60"/>
    </row>
    <row r="174" spans="1:27" x14ac:dyDescent="0.25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60"/>
    </row>
    <row r="175" spans="1:27" x14ac:dyDescent="0.25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60"/>
    </row>
    <row r="176" spans="1:27" x14ac:dyDescent="0.25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</row>
    <row r="177" spans="1:27" x14ac:dyDescent="0.25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60"/>
    </row>
    <row r="178" spans="1:27" x14ac:dyDescent="0.25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</row>
    <row r="179" spans="1:27" x14ac:dyDescent="0.25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  <c r="AA179" s="60"/>
    </row>
    <row r="180" spans="1:27" x14ac:dyDescent="0.25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</row>
    <row r="181" spans="1:27" x14ac:dyDescent="0.25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  <c r="AA181" s="60"/>
    </row>
    <row r="182" spans="1:27" x14ac:dyDescent="0.25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60"/>
    </row>
    <row r="183" spans="1:27" x14ac:dyDescent="0.25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  <c r="AA183" s="60"/>
    </row>
    <row r="184" spans="1:27" x14ac:dyDescent="0.25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</row>
    <row r="185" spans="1:27" x14ac:dyDescent="0.25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  <c r="AA185" s="60"/>
    </row>
    <row r="186" spans="1:27" x14ac:dyDescent="0.25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60"/>
    </row>
    <row r="187" spans="1:27" x14ac:dyDescent="0.25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  <c r="AA187" s="60"/>
    </row>
    <row r="188" spans="1:27" x14ac:dyDescent="0.25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  <c r="AA188" s="60"/>
    </row>
    <row r="189" spans="1:27" x14ac:dyDescent="0.25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  <c r="AA189" s="60"/>
    </row>
    <row r="190" spans="1:27" x14ac:dyDescent="0.25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  <c r="AA190" s="60"/>
    </row>
    <row r="191" spans="1:27" x14ac:dyDescent="0.25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60"/>
    </row>
    <row r="192" spans="1:27" x14ac:dyDescent="0.25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  <c r="AA192" s="60"/>
    </row>
    <row r="193" spans="1:27" x14ac:dyDescent="0.25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  <c r="AA193" s="60"/>
    </row>
    <row r="194" spans="1:27" x14ac:dyDescent="0.25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  <c r="AA194" s="60"/>
    </row>
    <row r="195" spans="1:27" x14ac:dyDescent="0.25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  <c r="AA195" s="60"/>
    </row>
    <row r="196" spans="1:27" x14ac:dyDescent="0.25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</row>
    <row r="197" spans="1:27" x14ac:dyDescent="0.25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</row>
    <row r="198" spans="1:27" x14ac:dyDescent="0.25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</row>
    <row r="199" spans="1:27" x14ac:dyDescent="0.25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</row>
    <row r="200" spans="1:27" x14ac:dyDescent="0.25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</row>
    <row r="201" spans="1:27" x14ac:dyDescent="0.25">
      <c r="A201" s="60"/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60"/>
    </row>
    <row r="202" spans="1:27" x14ac:dyDescent="0.25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</row>
    <row r="203" spans="1:27" x14ac:dyDescent="0.25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</row>
    <row r="204" spans="1:27" x14ac:dyDescent="0.25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</row>
    <row r="205" spans="1:27" x14ac:dyDescent="0.25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60"/>
    </row>
    <row r="206" spans="1:27" x14ac:dyDescent="0.25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</row>
    <row r="207" spans="1:27" x14ac:dyDescent="0.25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</row>
    <row r="208" spans="1:27" x14ac:dyDescent="0.25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</row>
    <row r="209" spans="1:27" x14ac:dyDescent="0.25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</row>
    <row r="210" spans="1:27" x14ac:dyDescent="0.25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</row>
    <row r="211" spans="1:27" x14ac:dyDescent="0.25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</row>
    <row r="212" spans="1:27" x14ac:dyDescent="0.25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</row>
    <row r="213" spans="1:27" x14ac:dyDescent="0.25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</row>
    <row r="214" spans="1:27" x14ac:dyDescent="0.25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</row>
    <row r="215" spans="1:27" x14ac:dyDescent="0.25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</row>
    <row r="216" spans="1:27" x14ac:dyDescent="0.25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</row>
    <row r="217" spans="1:27" x14ac:dyDescent="0.25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</row>
    <row r="218" spans="1:27" x14ac:dyDescent="0.25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</row>
    <row r="219" spans="1:27" x14ac:dyDescent="0.25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60"/>
    </row>
    <row r="220" spans="1:27" x14ac:dyDescent="0.25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</row>
    <row r="221" spans="1:27" x14ac:dyDescent="0.25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60"/>
    </row>
    <row r="222" spans="1:27" x14ac:dyDescent="0.25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</row>
    <row r="223" spans="1:27" x14ac:dyDescent="0.25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</row>
    <row r="224" spans="1:27" x14ac:dyDescent="0.25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</row>
    <row r="225" spans="1:27" x14ac:dyDescent="0.25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</row>
    <row r="226" spans="1:27" x14ac:dyDescent="0.25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</row>
    <row r="227" spans="1:27" x14ac:dyDescent="0.25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</row>
    <row r="228" spans="1:27" x14ac:dyDescent="0.25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</row>
    <row r="229" spans="1:27" x14ac:dyDescent="0.25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  <c r="AA229" s="60"/>
    </row>
    <row r="230" spans="1:27" x14ac:dyDescent="0.25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60"/>
    </row>
    <row r="231" spans="1:27" x14ac:dyDescent="0.25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  <c r="AA231" s="60"/>
    </row>
    <row r="232" spans="1:27" x14ac:dyDescent="0.25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60"/>
    </row>
    <row r="233" spans="1:27" x14ac:dyDescent="0.25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60"/>
    </row>
    <row r="234" spans="1:27" x14ac:dyDescent="0.25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60"/>
    </row>
    <row r="235" spans="1:27" x14ac:dyDescent="0.25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  <c r="AA235" s="60"/>
    </row>
    <row r="236" spans="1:27" x14ac:dyDescent="0.25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  <c r="AA236" s="60"/>
    </row>
    <row r="237" spans="1:27" x14ac:dyDescent="0.25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  <c r="AA237" s="60"/>
    </row>
    <row r="238" spans="1:27" x14ac:dyDescent="0.25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  <c r="AA238" s="60"/>
    </row>
    <row r="239" spans="1:27" x14ac:dyDescent="0.25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  <c r="AA239" s="60"/>
    </row>
    <row r="240" spans="1:27" x14ac:dyDescent="0.25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  <c r="AA240" s="60"/>
    </row>
    <row r="241" spans="1:27" x14ac:dyDescent="0.25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  <c r="AA241" s="60"/>
    </row>
    <row r="242" spans="1:27" x14ac:dyDescent="0.25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  <c r="AA242" s="60"/>
    </row>
    <row r="243" spans="1:27" x14ac:dyDescent="0.25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  <c r="AA243" s="60"/>
    </row>
    <row r="244" spans="1:27" x14ac:dyDescent="0.25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  <c r="AA244" s="60"/>
    </row>
    <row r="245" spans="1:27" x14ac:dyDescent="0.25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  <c r="AA245" s="60"/>
    </row>
    <row r="246" spans="1:27" x14ac:dyDescent="0.25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60"/>
    </row>
    <row r="247" spans="1:27" x14ac:dyDescent="0.25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  <c r="AA247" s="60"/>
    </row>
    <row r="248" spans="1:27" x14ac:dyDescent="0.25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60"/>
    </row>
    <row r="249" spans="1:27" x14ac:dyDescent="0.25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  <c r="AA249" s="60"/>
    </row>
    <row r="250" spans="1:27" x14ac:dyDescent="0.25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  <c r="AA250" s="60"/>
    </row>
    <row r="251" spans="1:27" x14ac:dyDescent="0.25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  <c r="AA251" s="60"/>
    </row>
    <row r="252" spans="1:27" x14ac:dyDescent="0.25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60"/>
    </row>
    <row r="253" spans="1:27" x14ac:dyDescent="0.25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60"/>
    </row>
    <row r="254" spans="1:27" x14ac:dyDescent="0.25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60"/>
    </row>
    <row r="255" spans="1:27" x14ac:dyDescent="0.25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  <c r="AA255" s="60"/>
    </row>
    <row r="256" spans="1:27" x14ac:dyDescent="0.25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60"/>
    </row>
    <row r="257" spans="1:27" x14ac:dyDescent="0.25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  <c r="AA257" s="60"/>
    </row>
    <row r="258" spans="1:27" x14ac:dyDescent="0.25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  <c r="AA258" s="60"/>
    </row>
    <row r="259" spans="1:27" x14ac:dyDescent="0.25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  <c r="AA259" s="60"/>
    </row>
    <row r="260" spans="1:27" x14ac:dyDescent="0.25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60"/>
    </row>
    <row r="261" spans="1:27" x14ac:dyDescent="0.25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60"/>
    </row>
    <row r="262" spans="1:27" x14ac:dyDescent="0.25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60"/>
    </row>
    <row r="263" spans="1:27" x14ac:dyDescent="0.25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  <c r="AA263" s="60"/>
    </row>
    <row r="264" spans="1:27" x14ac:dyDescent="0.25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  <c r="AA264" s="60"/>
    </row>
    <row r="265" spans="1:27" x14ac:dyDescent="0.25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  <c r="Z265" s="60"/>
      <c r="AA265" s="60"/>
    </row>
    <row r="266" spans="1:27" x14ac:dyDescent="0.25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  <c r="AA266" s="60"/>
    </row>
    <row r="267" spans="1:27" x14ac:dyDescent="0.25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60"/>
    </row>
    <row r="268" spans="1:27" x14ac:dyDescent="0.25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  <c r="AA268" s="60"/>
    </row>
    <row r="269" spans="1:27" x14ac:dyDescent="0.25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  <c r="AA269" s="60"/>
    </row>
    <row r="270" spans="1:27" x14ac:dyDescent="0.25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  <c r="AA270" s="60"/>
    </row>
    <row r="271" spans="1:27" x14ac:dyDescent="0.25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  <c r="AA271" s="60"/>
    </row>
    <row r="272" spans="1:27" x14ac:dyDescent="0.25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  <c r="AA272" s="60"/>
    </row>
    <row r="273" spans="1:27" x14ac:dyDescent="0.25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  <c r="AA273" s="60"/>
    </row>
    <row r="274" spans="1:27" x14ac:dyDescent="0.25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  <c r="AA274" s="60"/>
    </row>
    <row r="275" spans="1:27" x14ac:dyDescent="0.25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  <c r="AA275" s="60"/>
    </row>
    <row r="276" spans="1:27" x14ac:dyDescent="0.25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  <c r="AA276" s="60"/>
    </row>
    <row r="277" spans="1:27" x14ac:dyDescent="0.25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  <c r="AA277" s="60"/>
    </row>
    <row r="278" spans="1:27" x14ac:dyDescent="0.25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  <c r="AA278" s="60"/>
    </row>
    <row r="279" spans="1:27" x14ac:dyDescent="0.25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  <c r="AA279" s="60"/>
    </row>
    <row r="280" spans="1:27" x14ac:dyDescent="0.25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  <c r="AA280" s="60"/>
    </row>
    <row r="281" spans="1:27" x14ac:dyDescent="0.25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  <c r="AA281" s="60"/>
    </row>
    <row r="282" spans="1:27" x14ac:dyDescent="0.25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  <c r="AA282" s="60"/>
    </row>
    <row r="283" spans="1:27" x14ac:dyDescent="0.25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  <c r="Z283" s="60"/>
      <c r="AA283" s="60"/>
    </row>
    <row r="284" spans="1:27" x14ac:dyDescent="0.25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  <c r="AA284" s="60"/>
    </row>
    <row r="285" spans="1:27" x14ac:dyDescent="0.25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  <c r="AA285" s="60"/>
    </row>
    <row r="286" spans="1:27" x14ac:dyDescent="0.25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  <c r="Z286" s="60"/>
      <c r="AA286" s="60"/>
    </row>
    <row r="287" spans="1:27" x14ac:dyDescent="0.25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  <c r="Z287" s="60"/>
      <c r="AA287" s="60"/>
    </row>
    <row r="288" spans="1:27" x14ac:dyDescent="0.25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  <c r="AA288" s="60"/>
    </row>
    <row r="289" spans="1:27" x14ac:dyDescent="0.25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  <c r="AA289" s="60"/>
    </row>
    <row r="290" spans="1:27" x14ac:dyDescent="0.25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  <c r="AA290" s="60"/>
    </row>
    <row r="291" spans="1:27" x14ac:dyDescent="0.25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  <c r="AA291" s="60"/>
    </row>
    <row r="292" spans="1:27" x14ac:dyDescent="0.25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  <c r="AA292" s="60"/>
    </row>
    <row r="293" spans="1:27" x14ac:dyDescent="0.25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  <c r="Z293" s="60"/>
      <c r="AA293" s="60"/>
    </row>
    <row r="294" spans="1:27" x14ac:dyDescent="0.25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  <c r="AA294" s="60"/>
    </row>
    <row r="295" spans="1:27" x14ac:dyDescent="0.25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  <c r="Z295" s="60"/>
      <c r="AA295" s="60"/>
    </row>
    <row r="296" spans="1:27" x14ac:dyDescent="0.25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  <c r="AA296" s="60"/>
    </row>
    <row r="297" spans="1:27" x14ac:dyDescent="0.25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  <c r="AA297" s="60"/>
    </row>
    <row r="298" spans="1:27" x14ac:dyDescent="0.25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  <c r="AA298" s="60"/>
    </row>
    <row r="299" spans="1:27" x14ac:dyDescent="0.25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  <c r="Z299" s="60"/>
      <c r="AA299" s="60"/>
    </row>
    <row r="300" spans="1:27" x14ac:dyDescent="0.25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  <c r="AA300" s="60"/>
    </row>
    <row r="301" spans="1:27" x14ac:dyDescent="0.25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  <c r="Z301" s="60"/>
      <c r="AA301" s="60"/>
    </row>
    <row r="302" spans="1:27" x14ac:dyDescent="0.25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  <c r="AA302" s="60"/>
    </row>
    <row r="303" spans="1:27" x14ac:dyDescent="0.25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  <c r="AA303" s="60"/>
    </row>
    <row r="304" spans="1:27" x14ac:dyDescent="0.25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  <c r="AA304" s="60"/>
    </row>
    <row r="305" spans="1:27" x14ac:dyDescent="0.25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  <c r="AA305" s="60"/>
    </row>
    <row r="306" spans="1:27" x14ac:dyDescent="0.25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  <c r="AA306" s="60"/>
    </row>
    <row r="307" spans="1:27" x14ac:dyDescent="0.25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  <c r="AA307" s="60"/>
    </row>
    <row r="308" spans="1:27" x14ac:dyDescent="0.25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  <c r="AA308" s="60"/>
    </row>
    <row r="309" spans="1:27" x14ac:dyDescent="0.25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  <c r="AA309" s="60"/>
    </row>
    <row r="310" spans="1:27" x14ac:dyDescent="0.25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  <c r="AA310" s="60"/>
    </row>
    <row r="311" spans="1:27" x14ac:dyDescent="0.25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  <c r="AA311" s="60"/>
    </row>
    <row r="312" spans="1:27" x14ac:dyDescent="0.25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</row>
    <row r="313" spans="1:27" x14ac:dyDescent="0.25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  <c r="AA313" s="60"/>
    </row>
    <row r="314" spans="1:27" x14ac:dyDescent="0.25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  <c r="AA314" s="60"/>
    </row>
    <row r="315" spans="1:27" x14ac:dyDescent="0.25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  <c r="AA315" s="60"/>
    </row>
    <row r="316" spans="1:27" x14ac:dyDescent="0.25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  <c r="AA316" s="60"/>
    </row>
    <row r="317" spans="1:27" x14ac:dyDescent="0.25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  <c r="Z317" s="60"/>
      <c r="AA317" s="60"/>
    </row>
    <row r="318" spans="1:27" x14ac:dyDescent="0.25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  <c r="AA318" s="60"/>
    </row>
    <row r="319" spans="1:27" x14ac:dyDescent="0.25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  <c r="Z319" s="60"/>
      <c r="AA319" s="60"/>
    </row>
    <row r="320" spans="1:27" x14ac:dyDescent="0.25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  <c r="Z320" s="60"/>
      <c r="AA320" s="60"/>
    </row>
    <row r="321" spans="1:27" x14ac:dyDescent="0.25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60"/>
      <c r="AA321" s="60"/>
    </row>
    <row r="322" spans="1:27" x14ac:dyDescent="0.25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  <c r="AA322" s="60"/>
    </row>
    <row r="323" spans="1:27" x14ac:dyDescent="0.25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  <c r="Z323" s="60"/>
      <c r="AA323" s="60"/>
    </row>
    <row r="324" spans="1:27" x14ac:dyDescent="0.25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  <c r="AA324" s="60"/>
    </row>
    <row r="325" spans="1:27" x14ac:dyDescent="0.25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  <c r="Z325" s="60"/>
      <c r="AA325" s="60"/>
    </row>
    <row r="326" spans="1:27" x14ac:dyDescent="0.25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  <c r="AA326" s="60"/>
    </row>
    <row r="327" spans="1:27" x14ac:dyDescent="0.25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  <c r="Z327" s="60"/>
      <c r="AA327" s="60"/>
    </row>
    <row r="328" spans="1:27" x14ac:dyDescent="0.25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  <c r="AA328" s="60"/>
    </row>
    <row r="329" spans="1:27" x14ac:dyDescent="0.25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  <c r="AA329" s="60"/>
    </row>
    <row r="330" spans="1:27" x14ac:dyDescent="0.25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  <c r="AA330" s="60"/>
    </row>
    <row r="331" spans="1:27" x14ac:dyDescent="0.25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  <c r="Z331" s="60"/>
      <c r="AA331" s="60"/>
    </row>
    <row r="332" spans="1:27" x14ac:dyDescent="0.25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  <c r="AA332" s="60"/>
    </row>
    <row r="333" spans="1:27" x14ac:dyDescent="0.25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  <c r="Z333" s="60"/>
      <c r="AA333" s="60"/>
    </row>
    <row r="334" spans="1:27" x14ac:dyDescent="0.25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  <c r="Z334" s="60"/>
      <c r="AA334" s="60"/>
    </row>
    <row r="335" spans="1:27" x14ac:dyDescent="0.25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  <c r="AA335" s="60"/>
    </row>
    <row r="336" spans="1:27" x14ac:dyDescent="0.25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  <c r="Z336" s="60"/>
      <c r="AA336" s="60"/>
    </row>
    <row r="337" spans="1:27" x14ac:dyDescent="0.25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  <c r="Z337" s="60"/>
      <c r="AA337" s="60"/>
    </row>
    <row r="338" spans="1:27" x14ac:dyDescent="0.25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  <c r="Z338" s="60"/>
      <c r="AA338" s="60"/>
    </row>
    <row r="339" spans="1:27" x14ac:dyDescent="0.25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  <c r="Z339" s="60"/>
      <c r="AA339" s="60"/>
    </row>
    <row r="340" spans="1:27" x14ac:dyDescent="0.25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  <c r="Z340" s="60"/>
      <c r="AA340" s="60"/>
    </row>
    <row r="341" spans="1:27" x14ac:dyDescent="0.25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  <c r="Z341" s="60"/>
      <c r="AA341" s="60"/>
    </row>
    <row r="342" spans="1:27" x14ac:dyDescent="0.25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  <c r="Z342" s="60"/>
      <c r="AA342" s="60"/>
    </row>
    <row r="343" spans="1:27" x14ac:dyDescent="0.25">
      <c r="A343" s="60"/>
      <c r="B343" s="60"/>
      <c r="C343" s="60"/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  <c r="Z343" s="60"/>
      <c r="AA343" s="60"/>
    </row>
    <row r="344" spans="1:27" x14ac:dyDescent="0.25">
      <c r="A344" s="60"/>
      <c r="B344" s="60"/>
      <c r="C344" s="60"/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  <c r="AA344" s="60"/>
    </row>
    <row r="345" spans="1:27" x14ac:dyDescent="0.25">
      <c r="A345" s="60"/>
      <c r="B345" s="60"/>
      <c r="C345" s="60"/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  <c r="Z345" s="60"/>
      <c r="AA345" s="60"/>
    </row>
    <row r="346" spans="1:27" x14ac:dyDescent="0.25">
      <c r="A346" s="60"/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  <c r="AA346" s="60"/>
    </row>
    <row r="347" spans="1:27" x14ac:dyDescent="0.25">
      <c r="A347" s="60"/>
      <c r="B347" s="60"/>
      <c r="C347" s="60"/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  <c r="Y347" s="60"/>
      <c r="Z347" s="60"/>
      <c r="AA347" s="60"/>
    </row>
    <row r="348" spans="1:27" x14ac:dyDescent="0.25">
      <c r="A348" s="60"/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  <c r="Z348" s="60"/>
      <c r="AA348" s="60"/>
    </row>
    <row r="349" spans="1:27" x14ac:dyDescent="0.25">
      <c r="A349" s="60"/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  <c r="Z349" s="60"/>
      <c r="AA349" s="60"/>
    </row>
    <row r="350" spans="1:27" x14ac:dyDescent="0.25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  <c r="Z350" s="60"/>
      <c r="AA350" s="60"/>
    </row>
    <row r="351" spans="1:27" x14ac:dyDescent="0.25">
      <c r="A351" s="60"/>
      <c r="B351" s="60"/>
      <c r="C351" s="60"/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  <c r="Z351" s="60"/>
      <c r="AA351" s="60"/>
    </row>
    <row r="352" spans="1:27" x14ac:dyDescent="0.25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  <c r="Z352" s="60"/>
      <c r="AA352" s="60"/>
    </row>
    <row r="353" spans="1:27" x14ac:dyDescent="0.25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  <c r="Z353" s="60"/>
      <c r="AA353" s="60"/>
    </row>
    <row r="354" spans="1:27" x14ac:dyDescent="0.25">
      <c r="A354" s="60"/>
      <c r="B354" s="60"/>
      <c r="C354" s="60"/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  <c r="Z354" s="60"/>
      <c r="AA354" s="60"/>
    </row>
    <row r="355" spans="1:27" x14ac:dyDescent="0.25">
      <c r="A355" s="60"/>
      <c r="B355" s="60"/>
      <c r="C355" s="60"/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  <c r="Z355" s="60"/>
      <c r="AA355" s="60"/>
    </row>
    <row r="356" spans="1:27" x14ac:dyDescent="0.25">
      <c r="A356" s="60"/>
      <c r="B356" s="60"/>
      <c r="C356" s="60"/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  <c r="Z356" s="60"/>
      <c r="AA356" s="60"/>
    </row>
    <row r="357" spans="1:27" x14ac:dyDescent="0.25">
      <c r="A357" s="60"/>
      <c r="B357" s="60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  <c r="Z357" s="60"/>
      <c r="AA357" s="60"/>
    </row>
    <row r="358" spans="1:27" x14ac:dyDescent="0.25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  <c r="AA358" s="60"/>
    </row>
    <row r="359" spans="1:27" x14ac:dyDescent="0.25">
      <c r="A359" s="60"/>
      <c r="B359" s="60"/>
      <c r="C359" s="60"/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  <c r="Z359" s="60"/>
      <c r="AA359" s="60"/>
    </row>
    <row r="360" spans="1:27" x14ac:dyDescent="0.25">
      <c r="A360" s="60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  <c r="Z360" s="60"/>
      <c r="AA360" s="60"/>
    </row>
    <row r="361" spans="1:27" x14ac:dyDescent="0.25">
      <c r="A361" s="60"/>
      <c r="B361" s="60"/>
      <c r="C361" s="60"/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  <c r="Z361" s="60"/>
      <c r="AA361" s="60"/>
    </row>
    <row r="362" spans="1:27" x14ac:dyDescent="0.25">
      <c r="A362" s="60"/>
      <c r="B362" s="60"/>
      <c r="C362" s="60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  <c r="Z362" s="60"/>
      <c r="AA362" s="60"/>
    </row>
    <row r="363" spans="1:27" x14ac:dyDescent="0.25">
      <c r="A363" s="60"/>
      <c r="B363" s="60"/>
      <c r="C363" s="60"/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N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  <c r="Y363" s="60"/>
      <c r="Z363" s="60"/>
      <c r="AA363" s="60"/>
    </row>
    <row r="364" spans="1:27" x14ac:dyDescent="0.25">
      <c r="A364" s="60"/>
      <c r="B364" s="60"/>
      <c r="C364" s="60"/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  <c r="Y364" s="60"/>
      <c r="Z364" s="60"/>
      <c r="AA364" s="60"/>
    </row>
    <row r="365" spans="1:27" x14ac:dyDescent="0.25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  <c r="Z365" s="60"/>
      <c r="AA365" s="60"/>
    </row>
    <row r="366" spans="1:27" x14ac:dyDescent="0.25">
      <c r="A366" s="60"/>
      <c r="B366" s="60"/>
      <c r="C366" s="60"/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  <c r="Y366" s="60"/>
      <c r="Z366" s="60"/>
      <c r="AA366" s="60"/>
    </row>
    <row r="367" spans="1:27" x14ac:dyDescent="0.25">
      <c r="A367" s="60"/>
      <c r="B367" s="60"/>
      <c r="C367" s="60"/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  <c r="Y367" s="60"/>
      <c r="Z367" s="60"/>
      <c r="AA367" s="60"/>
    </row>
    <row r="368" spans="1:27" x14ac:dyDescent="0.25">
      <c r="A368" s="60"/>
      <c r="B368" s="60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  <c r="Z368" s="60"/>
      <c r="AA368" s="60"/>
    </row>
    <row r="369" spans="1:27" x14ac:dyDescent="0.25">
      <c r="A369" s="60"/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  <c r="Z369" s="60"/>
      <c r="AA369" s="60"/>
    </row>
    <row r="370" spans="1:27" x14ac:dyDescent="0.25">
      <c r="A370" s="60"/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  <c r="Z370" s="60"/>
      <c r="AA370" s="60"/>
    </row>
    <row r="371" spans="1:27" x14ac:dyDescent="0.25">
      <c r="A371" s="60"/>
      <c r="B371" s="60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  <c r="Y371" s="60"/>
      <c r="Z371" s="60"/>
      <c r="AA371" s="60"/>
    </row>
    <row r="372" spans="1:27" x14ac:dyDescent="0.25">
      <c r="A372" s="60"/>
      <c r="B372" s="60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  <c r="Z372" s="60"/>
      <c r="AA372" s="60"/>
    </row>
    <row r="373" spans="1:27" x14ac:dyDescent="0.25">
      <c r="A373" s="60"/>
      <c r="B373" s="60"/>
      <c r="C373" s="60"/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N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  <c r="Y373" s="60"/>
      <c r="Z373" s="60"/>
      <c r="AA373" s="60"/>
    </row>
    <row r="374" spans="1:27" x14ac:dyDescent="0.25">
      <c r="A374" s="60"/>
      <c r="B374" s="60"/>
      <c r="C374" s="60"/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  <c r="Z374" s="60"/>
      <c r="AA374" s="60"/>
    </row>
    <row r="375" spans="1:27" x14ac:dyDescent="0.25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  <c r="Y375" s="60"/>
      <c r="Z375" s="60"/>
      <c r="AA375" s="60"/>
    </row>
    <row r="376" spans="1:27" x14ac:dyDescent="0.25">
      <c r="A376" s="60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  <c r="Z376" s="60"/>
      <c r="AA376" s="60"/>
    </row>
    <row r="377" spans="1:27" x14ac:dyDescent="0.25">
      <c r="A377" s="60"/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N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  <c r="Y377" s="60"/>
      <c r="Z377" s="60"/>
      <c r="AA377" s="60"/>
    </row>
    <row r="378" spans="1:27" x14ac:dyDescent="0.25">
      <c r="A378" s="60"/>
      <c r="B378" s="60"/>
      <c r="C378" s="60"/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  <c r="Y378" s="60"/>
      <c r="Z378" s="60"/>
      <c r="AA378" s="60"/>
    </row>
    <row r="379" spans="1:27" x14ac:dyDescent="0.25">
      <c r="A379" s="60"/>
      <c r="B379" s="60"/>
      <c r="C379" s="60"/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N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  <c r="Y379" s="60"/>
      <c r="Z379" s="60"/>
      <c r="AA379" s="60"/>
    </row>
    <row r="380" spans="1:27" x14ac:dyDescent="0.25">
      <c r="A380" s="60"/>
      <c r="B380" s="60"/>
      <c r="C380" s="60"/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  <c r="Y380" s="60"/>
      <c r="Z380" s="60"/>
      <c r="AA380" s="60"/>
    </row>
    <row r="381" spans="1:27" x14ac:dyDescent="0.25">
      <c r="A381" s="60"/>
      <c r="B381" s="60"/>
      <c r="C381" s="60"/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N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  <c r="Y381" s="60"/>
      <c r="Z381" s="60"/>
      <c r="AA381" s="60"/>
    </row>
    <row r="382" spans="1:27" x14ac:dyDescent="0.25">
      <c r="A382" s="60"/>
      <c r="B382" s="60"/>
      <c r="C382" s="60"/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  <c r="Y382" s="60"/>
      <c r="Z382" s="60"/>
      <c r="AA382" s="60"/>
    </row>
    <row r="383" spans="1:27" x14ac:dyDescent="0.25">
      <c r="A383" s="60"/>
      <c r="B383" s="60"/>
      <c r="C383" s="60"/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  <c r="Y383" s="60"/>
      <c r="Z383" s="60"/>
      <c r="AA383" s="60"/>
    </row>
    <row r="384" spans="1:27" x14ac:dyDescent="0.25">
      <c r="A384" s="60"/>
      <c r="B384" s="60"/>
      <c r="C384" s="60"/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  <c r="Y384" s="60"/>
      <c r="Z384" s="60"/>
      <c r="AA384" s="60"/>
    </row>
    <row r="385" spans="1:27" x14ac:dyDescent="0.25">
      <c r="A385" s="60"/>
      <c r="B385" s="60"/>
      <c r="C385" s="60"/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N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  <c r="Y385" s="60"/>
      <c r="Z385" s="60"/>
      <c r="AA385" s="60"/>
    </row>
    <row r="386" spans="1:27" x14ac:dyDescent="0.25">
      <c r="A386" s="60"/>
      <c r="B386" s="60"/>
      <c r="C386" s="60"/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  <c r="Y386" s="60"/>
      <c r="Z386" s="60"/>
      <c r="AA386" s="60"/>
    </row>
    <row r="387" spans="1:27" x14ac:dyDescent="0.25">
      <c r="A387" s="60"/>
      <c r="B387" s="60"/>
      <c r="C387" s="60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  <c r="Y387" s="60"/>
      <c r="Z387" s="60"/>
      <c r="AA387" s="60"/>
    </row>
    <row r="388" spans="1:27" x14ac:dyDescent="0.25">
      <c r="A388" s="60"/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  <c r="Y388" s="60"/>
      <c r="Z388" s="60"/>
      <c r="AA388" s="60"/>
    </row>
    <row r="389" spans="1:27" x14ac:dyDescent="0.25">
      <c r="A389" s="60"/>
      <c r="B389" s="60"/>
      <c r="C389" s="60"/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N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  <c r="Y389" s="60"/>
      <c r="Z389" s="60"/>
      <c r="AA389" s="60"/>
    </row>
    <row r="390" spans="1:27" x14ac:dyDescent="0.25">
      <c r="A390" s="60"/>
      <c r="B390" s="60"/>
      <c r="C390" s="60"/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N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  <c r="Y390" s="60"/>
      <c r="Z390" s="60"/>
      <c r="AA390" s="60"/>
    </row>
    <row r="391" spans="1:27" x14ac:dyDescent="0.25">
      <c r="A391" s="60"/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  <c r="Y391" s="60"/>
      <c r="Z391" s="60"/>
      <c r="AA391" s="60"/>
    </row>
    <row r="392" spans="1:27" x14ac:dyDescent="0.25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  <c r="Y392" s="60"/>
      <c r="Z392" s="60"/>
      <c r="AA392" s="60"/>
    </row>
    <row r="393" spans="1:27" x14ac:dyDescent="0.25">
      <c r="A393" s="60"/>
      <c r="B393" s="60"/>
      <c r="C393" s="60"/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N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  <c r="Y393" s="60"/>
      <c r="Z393" s="60"/>
      <c r="AA393" s="60"/>
    </row>
    <row r="394" spans="1:27" x14ac:dyDescent="0.25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  <c r="Y394" s="60"/>
      <c r="Z394" s="60"/>
      <c r="AA394" s="60"/>
    </row>
    <row r="395" spans="1:27" x14ac:dyDescent="0.25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  <c r="Y395" s="60"/>
      <c r="Z395" s="60"/>
      <c r="AA395" s="60"/>
    </row>
    <row r="396" spans="1:27" x14ac:dyDescent="0.25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  <c r="Y396" s="60"/>
      <c r="Z396" s="60"/>
      <c r="AA396" s="60"/>
    </row>
    <row r="397" spans="1:27" x14ac:dyDescent="0.25">
      <c r="A397" s="60"/>
      <c r="B397" s="60"/>
      <c r="C397" s="60"/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N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  <c r="Y397" s="60"/>
      <c r="Z397" s="60"/>
      <c r="AA397" s="60"/>
    </row>
    <row r="398" spans="1:27" x14ac:dyDescent="0.25">
      <c r="A398" s="60"/>
      <c r="B398" s="60"/>
      <c r="C398" s="60"/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  <c r="Y398" s="60"/>
      <c r="Z398" s="60"/>
      <c r="AA398" s="60"/>
    </row>
    <row r="399" spans="1:27" x14ac:dyDescent="0.25">
      <c r="A399" s="60"/>
      <c r="B399" s="60"/>
      <c r="C399" s="60"/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N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  <c r="Y399" s="60"/>
      <c r="Z399" s="60"/>
      <c r="AA399" s="60"/>
    </row>
    <row r="400" spans="1:27" x14ac:dyDescent="0.25">
      <c r="A400" s="60"/>
      <c r="B400" s="60"/>
      <c r="C400" s="60"/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  <c r="Z400" s="60"/>
      <c r="AA400" s="60"/>
    </row>
    <row r="401" spans="1:27" x14ac:dyDescent="0.25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  <c r="Z401" s="60"/>
      <c r="AA401" s="60"/>
    </row>
    <row r="402" spans="1:27" x14ac:dyDescent="0.25">
      <c r="A402" s="60"/>
      <c r="B402" s="60"/>
      <c r="C402" s="60"/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  <c r="Y402" s="60"/>
      <c r="Z402" s="60"/>
      <c r="AA402" s="60"/>
    </row>
    <row r="403" spans="1:27" x14ac:dyDescent="0.25">
      <c r="A403" s="60"/>
      <c r="B403" s="60"/>
      <c r="C403" s="60"/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N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  <c r="Y403" s="60"/>
      <c r="Z403" s="60"/>
      <c r="AA403" s="60"/>
    </row>
    <row r="404" spans="1:27" x14ac:dyDescent="0.25">
      <c r="A404" s="60"/>
      <c r="B404" s="60"/>
      <c r="C404" s="60"/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  <c r="Y404" s="60"/>
      <c r="Z404" s="60"/>
      <c r="AA404" s="60"/>
    </row>
    <row r="405" spans="1:27" x14ac:dyDescent="0.25">
      <c r="A405" s="60"/>
      <c r="B405" s="60"/>
      <c r="C405" s="60"/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N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  <c r="Y405" s="60"/>
      <c r="Z405" s="60"/>
      <c r="AA405" s="60"/>
    </row>
    <row r="406" spans="1:27" x14ac:dyDescent="0.25">
      <c r="A406" s="60"/>
      <c r="B406" s="60"/>
      <c r="C406" s="60"/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  <c r="Y406" s="60"/>
      <c r="Z406" s="60"/>
      <c r="AA406" s="60"/>
    </row>
    <row r="407" spans="1:27" x14ac:dyDescent="0.25">
      <c r="A407" s="60"/>
      <c r="B407" s="60"/>
      <c r="C407" s="60"/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N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  <c r="Y407" s="60"/>
      <c r="Z407" s="60"/>
      <c r="AA407" s="60"/>
    </row>
    <row r="408" spans="1:27" x14ac:dyDescent="0.25">
      <c r="A408" s="60"/>
      <c r="B408" s="60"/>
      <c r="C408" s="60"/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  <c r="Y408" s="60"/>
      <c r="Z408" s="60"/>
      <c r="AA408" s="60"/>
    </row>
    <row r="409" spans="1:27" x14ac:dyDescent="0.25">
      <c r="A409" s="60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N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  <c r="Y409" s="60"/>
      <c r="Z409" s="60"/>
      <c r="AA409" s="60"/>
    </row>
    <row r="410" spans="1:27" x14ac:dyDescent="0.25">
      <c r="A410" s="60"/>
      <c r="B410" s="60"/>
      <c r="C410" s="60"/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  <c r="Y410" s="60"/>
      <c r="Z410" s="60"/>
      <c r="AA410" s="60"/>
    </row>
    <row r="411" spans="1:27" x14ac:dyDescent="0.25">
      <c r="A411" s="60"/>
      <c r="B411" s="60"/>
      <c r="C411" s="60"/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N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  <c r="Y411" s="60"/>
      <c r="Z411" s="60"/>
      <c r="AA411" s="60"/>
    </row>
    <row r="412" spans="1:27" x14ac:dyDescent="0.25">
      <c r="A412" s="60"/>
      <c r="B412" s="60"/>
      <c r="C412" s="60"/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  <c r="Y412" s="60"/>
      <c r="Z412" s="60"/>
      <c r="AA412" s="60"/>
    </row>
    <row r="413" spans="1:27" x14ac:dyDescent="0.25">
      <c r="A413" s="60"/>
      <c r="B413" s="60"/>
      <c r="C413" s="60"/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N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  <c r="Y413" s="60"/>
      <c r="Z413" s="60"/>
      <c r="AA413" s="60"/>
    </row>
    <row r="414" spans="1:27" x14ac:dyDescent="0.25">
      <c r="A414" s="60"/>
      <c r="B414" s="60"/>
      <c r="C414" s="60"/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  <c r="Y414" s="60"/>
      <c r="Z414" s="60"/>
      <c r="AA414" s="60"/>
    </row>
    <row r="415" spans="1:27" x14ac:dyDescent="0.25">
      <c r="A415" s="60"/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N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  <c r="Y415" s="60"/>
      <c r="Z415" s="60"/>
      <c r="AA415" s="60"/>
    </row>
    <row r="416" spans="1:27" x14ac:dyDescent="0.25">
      <c r="A416" s="60"/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  <c r="Z416" s="60"/>
      <c r="AA416" s="60"/>
    </row>
    <row r="417" spans="1:27" x14ac:dyDescent="0.25">
      <c r="A417" s="60"/>
      <c r="B417" s="60"/>
      <c r="C417" s="60"/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N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  <c r="Y417" s="60"/>
      <c r="Z417" s="60"/>
      <c r="AA417" s="60"/>
    </row>
    <row r="418" spans="1:27" x14ac:dyDescent="0.25">
      <c r="A418" s="60"/>
      <c r="B418" s="60"/>
      <c r="C418" s="60"/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  <c r="Y418" s="60"/>
      <c r="Z418" s="60"/>
      <c r="AA418" s="60"/>
    </row>
    <row r="419" spans="1:27" x14ac:dyDescent="0.25">
      <c r="A419" s="60"/>
      <c r="B419" s="60"/>
      <c r="C419" s="60"/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N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  <c r="Y419" s="60"/>
      <c r="Z419" s="60"/>
      <c r="AA419" s="60"/>
    </row>
    <row r="420" spans="1:27" x14ac:dyDescent="0.25">
      <c r="A420" s="60"/>
      <c r="B420" s="60"/>
      <c r="C420" s="60"/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  <c r="Y420" s="60"/>
      <c r="Z420" s="60"/>
      <c r="AA420" s="60"/>
    </row>
    <row r="421" spans="1:27" x14ac:dyDescent="0.25">
      <c r="A421" s="60"/>
      <c r="B421" s="60"/>
      <c r="C421" s="60"/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N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  <c r="Y421" s="60"/>
      <c r="Z421" s="60"/>
      <c r="AA421" s="60"/>
    </row>
    <row r="422" spans="1:27" x14ac:dyDescent="0.25">
      <c r="A422" s="60"/>
      <c r="B422" s="60"/>
      <c r="C422" s="60"/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  <c r="Y422" s="60"/>
      <c r="Z422" s="60"/>
      <c r="AA422" s="60"/>
    </row>
    <row r="423" spans="1:27" x14ac:dyDescent="0.25">
      <c r="A423" s="60"/>
      <c r="B423" s="60"/>
      <c r="C423" s="60"/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N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  <c r="Y423" s="60"/>
      <c r="Z423" s="60"/>
      <c r="AA423" s="60"/>
    </row>
    <row r="424" spans="1:27" x14ac:dyDescent="0.25">
      <c r="A424" s="60"/>
      <c r="B424" s="60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  <c r="Z424" s="60"/>
      <c r="AA424" s="60"/>
    </row>
    <row r="425" spans="1:27" x14ac:dyDescent="0.25">
      <c r="A425" s="60"/>
      <c r="B425" s="60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  <c r="Y425" s="60"/>
      <c r="Z425" s="60"/>
      <c r="AA425" s="60"/>
    </row>
    <row r="426" spans="1:27" x14ac:dyDescent="0.25">
      <c r="A426" s="60"/>
      <c r="B426" s="60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  <c r="Z426" s="60"/>
      <c r="AA426" s="60"/>
    </row>
    <row r="427" spans="1:27" x14ac:dyDescent="0.25">
      <c r="A427" s="60"/>
      <c r="B427" s="60"/>
      <c r="C427" s="60"/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N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  <c r="Y427" s="60"/>
      <c r="Z427" s="60"/>
      <c r="AA427" s="60"/>
    </row>
    <row r="428" spans="1:27" x14ac:dyDescent="0.25">
      <c r="A428" s="60"/>
      <c r="B428" s="60"/>
      <c r="C428" s="60"/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  <c r="Y428" s="60"/>
      <c r="Z428" s="60"/>
      <c r="AA428" s="60"/>
    </row>
    <row r="429" spans="1:27" x14ac:dyDescent="0.25">
      <c r="A429" s="60"/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  <c r="Y429" s="60"/>
      <c r="Z429" s="60"/>
      <c r="AA429" s="60"/>
    </row>
    <row r="430" spans="1:27" x14ac:dyDescent="0.25">
      <c r="A430" s="60"/>
      <c r="B430" s="60"/>
      <c r="C430" s="60"/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  <c r="Y430" s="60"/>
      <c r="Z430" s="60"/>
      <c r="AA430" s="60"/>
    </row>
    <row r="431" spans="1:27" x14ac:dyDescent="0.25">
      <c r="A431" s="60"/>
      <c r="B431" s="60"/>
      <c r="C431" s="60"/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N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  <c r="Y431" s="60"/>
      <c r="Z431" s="60"/>
      <c r="AA431" s="60"/>
    </row>
    <row r="432" spans="1:27" x14ac:dyDescent="0.25">
      <c r="A432" s="60"/>
      <c r="B432" s="60"/>
      <c r="C432" s="60"/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  <c r="Y432" s="60"/>
      <c r="Z432" s="60"/>
      <c r="AA432" s="60"/>
    </row>
    <row r="433" spans="1:27" x14ac:dyDescent="0.25">
      <c r="A433" s="60"/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  <c r="Y433" s="60"/>
      <c r="Z433" s="60"/>
      <c r="AA433" s="60"/>
    </row>
    <row r="434" spans="1:27" x14ac:dyDescent="0.25">
      <c r="A434" s="60"/>
      <c r="B434" s="60"/>
      <c r="C434" s="60"/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  <c r="Y434" s="60"/>
      <c r="Z434" s="60"/>
      <c r="AA434" s="60"/>
    </row>
    <row r="435" spans="1:27" x14ac:dyDescent="0.25">
      <c r="A435" s="60"/>
      <c r="B435" s="60"/>
      <c r="C435" s="60"/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N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  <c r="Y435" s="60"/>
      <c r="Z435" s="60"/>
      <c r="AA435" s="60"/>
    </row>
    <row r="436" spans="1:27" x14ac:dyDescent="0.25">
      <c r="A436" s="60"/>
      <c r="B436" s="60"/>
      <c r="C436" s="60"/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N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  <c r="Y436" s="60"/>
      <c r="Z436" s="60"/>
      <c r="AA436" s="60"/>
    </row>
    <row r="437" spans="1:27" x14ac:dyDescent="0.25">
      <c r="A437" s="60"/>
      <c r="B437" s="60"/>
      <c r="C437" s="60"/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N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  <c r="Y437" s="60"/>
      <c r="Z437" s="60"/>
      <c r="AA437" s="60"/>
    </row>
    <row r="438" spans="1:27" x14ac:dyDescent="0.25">
      <c r="A438" s="60"/>
      <c r="B438" s="60"/>
      <c r="C438" s="60"/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N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  <c r="Y438" s="60"/>
      <c r="Z438" s="60"/>
      <c r="AA438" s="60"/>
    </row>
    <row r="439" spans="1:27" x14ac:dyDescent="0.25">
      <c r="A439" s="60"/>
      <c r="B439" s="60"/>
      <c r="C439" s="60"/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N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  <c r="Y439" s="60"/>
      <c r="Z439" s="60"/>
      <c r="AA439" s="60"/>
    </row>
    <row r="440" spans="1:27" x14ac:dyDescent="0.25">
      <c r="A440" s="60"/>
      <c r="B440" s="60"/>
      <c r="C440" s="60"/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N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  <c r="Y440" s="60"/>
      <c r="Z440" s="60"/>
      <c r="AA440" s="60"/>
    </row>
    <row r="441" spans="1:27" x14ac:dyDescent="0.25">
      <c r="A441" s="60"/>
      <c r="B441" s="60"/>
      <c r="C441" s="60"/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N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  <c r="Y441" s="60"/>
      <c r="Z441" s="60"/>
      <c r="AA441" s="60"/>
    </row>
    <row r="442" spans="1:27" x14ac:dyDescent="0.25">
      <c r="A442" s="60"/>
      <c r="B442" s="60"/>
      <c r="C442" s="60"/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N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  <c r="Y442" s="60"/>
      <c r="Z442" s="60"/>
      <c r="AA442" s="60"/>
    </row>
    <row r="443" spans="1:27" x14ac:dyDescent="0.25">
      <c r="A443" s="60"/>
      <c r="B443" s="60"/>
      <c r="C443" s="60"/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N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  <c r="Y443" s="60"/>
      <c r="Z443" s="60"/>
      <c r="AA443" s="60"/>
    </row>
    <row r="444" spans="1:27" x14ac:dyDescent="0.25">
      <c r="A444" s="60"/>
      <c r="B444" s="60"/>
      <c r="C444" s="60"/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  <c r="Z444" s="60"/>
      <c r="AA444" s="60"/>
    </row>
    <row r="445" spans="1:27" x14ac:dyDescent="0.25">
      <c r="A445" s="60"/>
      <c r="B445" s="60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  <c r="Y445" s="60"/>
      <c r="Z445" s="60"/>
      <c r="AA445" s="60"/>
    </row>
    <row r="446" spans="1:27" x14ac:dyDescent="0.25">
      <c r="A446" s="60"/>
      <c r="B446" s="60"/>
      <c r="C446" s="60"/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  <c r="Y446" s="60"/>
      <c r="Z446" s="60"/>
      <c r="AA446" s="60"/>
    </row>
    <row r="447" spans="1:27" x14ac:dyDescent="0.25">
      <c r="A447" s="60"/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  <c r="Y447" s="60"/>
      <c r="Z447" s="60"/>
      <c r="AA447" s="60"/>
    </row>
    <row r="448" spans="1:27" x14ac:dyDescent="0.25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  <c r="Y448" s="60"/>
      <c r="Z448" s="60"/>
      <c r="AA448" s="60"/>
    </row>
    <row r="449" spans="1:27" x14ac:dyDescent="0.25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  <c r="Y449" s="60"/>
      <c r="Z449" s="60"/>
      <c r="AA449" s="60"/>
    </row>
    <row r="450" spans="1:27" x14ac:dyDescent="0.25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  <c r="Y450" s="60"/>
      <c r="Z450" s="60"/>
      <c r="AA450" s="60"/>
    </row>
    <row r="451" spans="1:27" x14ac:dyDescent="0.25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  <c r="Y451" s="60"/>
      <c r="Z451" s="60"/>
      <c r="AA451" s="60"/>
    </row>
    <row r="452" spans="1:27" x14ac:dyDescent="0.25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  <c r="Y452" s="60"/>
      <c r="Z452" s="60"/>
      <c r="AA452" s="60"/>
    </row>
    <row r="453" spans="1:27" x14ac:dyDescent="0.25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  <c r="Y453" s="60"/>
      <c r="Z453" s="60"/>
      <c r="AA453" s="60"/>
    </row>
    <row r="454" spans="1:27" x14ac:dyDescent="0.25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  <c r="Y454" s="60"/>
      <c r="Z454" s="60"/>
      <c r="AA454" s="60"/>
    </row>
    <row r="455" spans="1:27" x14ac:dyDescent="0.25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  <c r="Y455" s="60"/>
      <c r="Z455" s="60"/>
      <c r="AA455" s="60"/>
    </row>
    <row r="456" spans="1:27" x14ac:dyDescent="0.25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  <c r="Y456" s="60"/>
      <c r="Z456" s="60"/>
      <c r="AA456" s="60"/>
    </row>
    <row r="457" spans="1:27" x14ac:dyDescent="0.25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  <c r="Y457" s="60"/>
      <c r="Z457" s="60"/>
      <c r="AA457" s="60"/>
    </row>
    <row r="458" spans="1:27" x14ac:dyDescent="0.25">
      <c r="A458" s="60"/>
      <c r="B458" s="60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  <c r="Y458" s="60"/>
      <c r="Z458" s="60"/>
      <c r="AA458" s="60"/>
    </row>
    <row r="459" spans="1:27" x14ac:dyDescent="0.25">
      <c r="A459" s="60"/>
      <c r="B459" s="60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N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  <c r="Y459" s="60"/>
      <c r="Z459" s="60"/>
      <c r="AA459" s="60"/>
    </row>
    <row r="460" spans="1:27" x14ac:dyDescent="0.25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  <c r="Y460" s="60"/>
      <c r="Z460" s="60"/>
      <c r="AA460" s="60"/>
    </row>
    <row r="461" spans="1:27" x14ac:dyDescent="0.25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  <c r="Y461" s="60"/>
      <c r="Z461" s="60"/>
      <c r="AA461" s="60"/>
    </row>
    <row r="462" spans="1:27" x14ac:dyDescent="0.25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  <c r="Z462" s="60"/>
      <c r="AA462" s="60"/>
    </row>
    <row r="463" spans="1:27" x14ac:dyDescent="0.25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N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  <c r="Y463" s="60"/>
      <c r="Z463" s="60"/>
      <c r="AA463" s="60"/>
    </row>
    <row r="464" spans="1:27" x14ac:dyDescent="0.25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  <c r="Y464" s="60"/>
      <c r="Z464" s="60"/>
      <c r="AA464" s="60"/>
    </row>
    <row r="465" spans="1:27" x14ac:dyDescent="0.25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N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  <c r="Y465" s="60"/>
      <c r="Z465" s="60"/>
      <c r="AA465" s="60"/>
    </row>
    <row r="466" spans="1:27" x14ac:dyDescent="0.25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  <c r="Y466" s="60"/>
      <c r="Z466" s="60"/>
      <c r="AA466" s="60"/>
    </row>
    <row r="467" spans="1:27" x14ac:dyDescent="0.25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N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  <c r="Y467" s="60"/>
      <c r="Z467" s="60"/>
      <c r="AA467" s="60"/>
    </row>
    <row r="468" spans="1:27" x14ac:dyDescent="0.25">
      <c r="A468" s="60"/>
      <c r="B468" s="60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  <c r="Y468" s="60"/>
      <c r="Z468" s="60"/>
      <c r="AA468" s="60"/>
    </row>
    <row r="469" spans="1:27" x14ac:dyDescent="0.25">
      <c r="A469" s="60"/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  <c r="Y469" s="60"/>
      <c r="Z469" s="60"/>
      <c r="AA469" s="60"/>
    </row>
    <row r="470" spans="1:27" x14ac:dyDescent="0.25">
      <c r="A470" s="60"/>
      <c r="B470" s="60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  <c r="Z470" s="60"/>
      <c r="AA470" s="60"/>
    </row>
    <row r="471" spans="1:27" x14ac:dyDescent="0.25">
      <c r="A471" s="60"/>
      <c r="B471" s="60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  <c r="Y471" s="60"/>
      <c r="Z471" s="60"/>
      <c r="AA471" s="60"/>
    </row>
    <row r="472" spans="1:27" x14ac:dyDescent="0.25">
      <c r="A472" s="60"/>
      <c r="B472" s="60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  <c r="Y472" s="60"/>
      <c r="Z472" s="60"/>
      <c r="AA472" s="60"/>
    </row>
    <row r="473" spans="1:27" x14ac:dyDescent="0.25">
      <c r="A473" s="60"/>
      <c r="B473" s="60"/>
      <c r="C473" s="60"/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N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  <c r="Y473" s="60"/>
      <c r="Z473" s="60"/>
      <c r="AA473" s="60"/>
    </row>
    <row r="474" spans="1:27" x14ac:dyDescent="0.25">
      <c r="A474" s="60"/>
      <c r="B474" s="60"/>
      <c r="C474" s="60"/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  <c r="Y474" s="60"/>
      <c r="Z474" s="60"/>
      <c r="AA474" s="60"/>
    </row>
    <row r="475" spans="1:27" x14ac:dyDescent="0.25">
      <c r="A475" s="60"/>
      <c r="B475" s="60"/>
      <c r="C475" s="60"/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N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  <c r="Y475" s="60"/>
      <c r="Z475" s="60"/>
      <c r="AA475" s="60"/>
    </row>
    <row r="476" spans="1:27" x14ac:dyDescent="0.25">
      <c r="A476" s="60"/>
      <c r="B476" s="60"/>
      <c r="C476" s="60"/>
      <c r="D476" s="60"/>
      <c r="E476" s="60"/>
      <c r="F476" s="60"/>
      <c r="G476" s="60"/>
      <c r="H476" s="60"/>
      <c r="I476" s="60"/>
      <c r="J476" s="60"/>
      <c r="K476" s="60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  <c r="Y476" s="60"/>
      <c r="Z476" s="60"/>
      <c r="AA476" s="60"/>
    </row>
    <row r="477" spans="1:27" x14ac:dyDescent="0.25">
      <c r="A477" s="60"/>
      <c r="B477" s="60"/>
      <c r="C477" s="60"/>
      <c r="D477" s="60"/>
      <c r="E477" s="60"/>
      <c r="F477" s="60"/>
      <c r="G477" s="60"/>
      <c r="H477" s="60"/>
      <c r="I477" s="60"/>
      <c r="J477" s="60"/>
      <c r="K477" s="60"/>
      <c r="L477" s="60"/>
      <c r="M477" s="60"/>
      <c r="N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  <c r="Y477" s="60"/>
      <c r="Z477" s="60"/>
      <c r="AA477" s="60"/>
    </row>
    <row r="478" spans="1:27" x14ac:dyDescent="0.25">
      <c r="A478" s="60"/>
      <c r="B478" s="60"/>
      <c r="C478" s="60"/>
      <c r="D478" s="60"/>
      <c r="E478" s="60"/>
      <c r="F478" s="60"/>
      <c r="G478" s="60"/>
      <c r="H478" s="60"/>
      <c r="I478" s="60"/>
      <c r="J478" s="60"/>
      <c r="K478" s="60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  <c r="Y478" s="60"/>
      <c r="Z478" s="60"/>
      <c r="AA478" s="60"/>
    </row>
    <row r="479" spans="1:27" x14ac:dyDescent="0.25">
      <c r="A479" s="60"/>
      <c r="B479" s="60"/>
      <c r="C479" s="60"/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  <c r="Y479" s="60"/>
      <c r="Z479" s="60"/>
      <c r="AA479" s="60"/>
    </row>
    <row r="480" spans="1:27" x14ac:dyDescent="0.25">
      <c r="A480" s="60"/>
      <c r="B480" s="60"/>
      <c r="C480" s="60"/>
      <c r="D480" s="60"/>
      <c r="E480" s="60"/>
      <c r="F480" s="60"/>
      <c r="G480" s="60"/>
      <c r="H480" s="60"/>
      <c r="I480" s="60"/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  <c r="Y480" s="60"/>
      <c r="Z480" s="60"/>
      <c r="AA480" s="60"/>
    </row>
    <row r="481" spans="1:27" x14ac:dyDescent="0.25">
      <c r="A481" s="60"/>
      <c r="B481" s="60"/>
      <c r="C481" s="60"/>
      <c r="D481" s="60"/>
      <c r="E481" s="60"/>
      <c r="F481" s="60"/>
      <c r="G481" s="60"/>
      <c r="H481" s="60"/>
      <c r="I481" s="60"/>
      <c r="J481" s="60"/>
      <c r="K481" s="60"/>
      <c r="L481" s="60"/>
      <c r="M481" s="60"/>
      <c r="N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  <c r="Y481" s="60"/>
      <c r="Z481" s="60"/>
      <c r="AA481" s="60"/>
    </row>
    <row r="482" spans="1:27" x14ac:dyDescent="0.25">
      <c r="A482" s="60"/>
      <c r="B482" s="60"/>
      <c r="C482" s="60"/>
      <c r="D482" s="60"/>
      <c r="E482" s="60"/>
      <c r="F482" s="60"/>
      <c r="G482" s="60"/>
      <c r="H482" s="60"/>
      <c r="I482" s="60"/>
      <c r="J482" s="60"/>
      <c r="K482" s="60"/>
      <c r="L482" s="60"/>
      <c r="M482" s="60"/>
      <c r="N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  <c r="Y482" s="60"/>
      <c r="Z482" s="60"/>
      <c r="AA482" s="60"/>
    </row>
    <row r="483" spans="1:27" x14ac:dyDescent="0.25">
      <c r="A483" s="60"/>
      <c r="B483" s="60"/>
      <c r="C483" s="60"/>
      <c r="D483" s="60"/>
      <c r="E483" s="60"/>
      <c r="F483" s="60"/>
      <c r="G483" s="60"/>
      <c r="H483" s="60"/>
      <c r="I483" s="60"/>
      <c r="J483" s="60"/>
      <c r="K483" s="60"/>
      <c r="L483" s="60"/>
      <c r="M483" s="60"/>
      <c r="N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  <c r="Y483" s="60"/>
      <c r="Z483" s="60"/>
      <c r="AA483" s="60"/>
    </row>
    <row r="484" spans="1:27" x14ac:dyDescent="0.25">
      <c r="A484" s="60"/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N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  <c r="Y484" s="60"/>
      <c r="Z484" s="60"/>
      <c r="AA484" s="60"/>
    </row>
    <row r="485" spans="1:27" x14ac:dyDescent="0.25">
      <c r="A485" s="60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N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  <c r="Y485" s="60"/>
      <c r="Z485" s="60"/>
      <c r="AA485" s="60"/>
    </row>
    <row r="486" spans="1:27" x14ac:dyDescent="0.25">
      <c r="A486" s="60"/>
      <c r="B486" s="60"/>
      <c r="C486" s="60"/>
      <c r="D486" s="60"/>
      <c r="E486" s="60"/>
      <c r="F486" s="60"/>
      <c r="G486" s="60"/>
      <c r="H486" s="60"/>
      <c r="I486" s="60"/>
      <c r="J486" s="60"/>
      <c r="K486" s="60"/>
      <c r="L486" s="60"/>
      <c r="M486" s="60"/>
      <c r="N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  <c r="Y486" s="60"/>
      <c r="Z486" s="60"/>
      <c r="AA486" s="60"/>
    </row>
    <row r="487" spans="1:27" x14ac:dyDescent="0.25">
      <c r="A487" s="60"/>
      <c r="B487" s="60"/>
      <c r="C487" s="60"/>
      <c r="D487" s="60"/>
      <c r="E487" s="60"/>
      <c r="F487" s="60"/>
      <c r="G487" s="60"/>
      <c r="H487" s="60"/>
      <c r="I487" s="60"/>
      <c r="J487" s="60"/>
      <c r="K487" s="60"/>
      <c r="L487" s="60"/>
      <c r="M487" s="60"/>
      <c r="N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  <c r="Y487" s="60"/>
      <c r="Z487" s="60"/>
      <c r="AA487" s="60"/>
    </row>
    <row r="488" spans="1:27" x14ac:dyDescent="0.25">
      <c r="A488" s="60"/>
      <c r="B488" s="60"/>
      <c r="C488" s="60"/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  <c r="Y488" s="60"/>
      <c r="Z488" s="60"/>
      <c r="AA488" s="60"/>
    </row>
    <row r="489" spans="1:27" x14ac:dyDescent="0.25">
      <c r="A489" s="60"/>
      <c r="B489" s="60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  <c r="Y489" s="60"/>
      <c r="Z489" s="60"/>
      <c r="AA489" s="60"/>
    </row>
    <row r="490" spans="1:27" x14ac:dyDescent="0.25">
      <c r="A490" s="60"/>
      <c r="B490" s="60"/>
      <c r="C490" s="60"/>
      <c r="D490" s="60"/>
      <c r="E490" s="60"/>
      <c r="F490" s="60"/>
      <c r="G490" s="60"/>
      <c r="H490" s="60"/>
      <c r="I490" s="60"/>
      <c r="J490" s="60"/>
      <c r="K490" s="60"/>
      <c r="L490" s="60"/>
      <c r="M490" s="60"/>
      <c r="N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  <c r="Y490" s="60"/>
      <c r="Z490" s="60"/>
      <c r="AA490" s="60"/>
    </row>
    <row r="491" spans="1:27" x14ac:dyDescent="0.25">
      <c r="A491" s="60"/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N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  <c r="Y491" s="60"/>
      <c r="Z491" s="60"/>
      <c r="AA491" s="60"/>
    </row>
    <row r="492" spans="1:27" x14ac:dyDescent="0.25">
      <c r="A492" s="60"/>
      <c r="B492" s="60"/>
      <c r="C492" s="60"/>
      <c r="D492" s="60"/>
      <c r="E492" s="60"/>
      <c r="F492" s="60"/>
      <c r="G492" s="60"/>
      <c r="H492" s="60"/>
      <c r="I492" s="60"/>
      <c r="J492" s="60"/>
      <c r="K492" s="60"/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  <c r="Y492" s="60"/>
      <c r="Z492" s="60"/>
      <c r="AA492" s="60"/>
    </row>
    <row r="493" spans="1:27" x14ac:dyDescent="0.25">
      <c r="A493" s="60"/>
      <c r="B493" s="60"/>
      <c r="C493" s="60"/>
      <c r="D493" s="60"/>
      <c r="E493" s="60"/>
      <c r="F493" s="60"/>
      <c r="G493" s="60"/>
      <c r="H493" s="60"/>
      <c r="I493" s="60"/>
      <c r="J493" s="60"/>
      <c r="K493" s="60"/>
      <c r="L493" s="60"/>
      <c r="M493" s="60"/>
      <c r="N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  <c r="Y493" s="60"/>
      <c r="Z493" s="60"/>
      <c r="AA493" s="60"/>
    </row>
    <row r="494" spans="1:27" x14ac:dyDescent="0.25">
      <c r="A494" s="60"/>
      <c r="B494" s="60"/>
      <c r="C494" s="60"/>
      <c r="D494" s="60"/>
      <c r="E494" s="60"/>
      <c r="F494" s="60"/>
      <c r="G494" s="60"/>
      <c r="H494" s="60"/>
      <c r="I494" s="60"/>
      <c r="J494" s="60"/>
      <c r="K494" s="60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  <c r="Y494" s="60"/>
      <c r="Z494" s="60"/>
      <c r="AA494" s="60"/>
    </row>
    <row r="495" spans="1:27" x14ac:dyDescent="0.25">
      <c r="A495" s="60"/>
      <c r="B495" s="60"/>
      <c r="C495" s="60"/>
      <c r="D495" s="60"/>
      <c r="E495" s="60"/>
      <c r="F495" s="60"/>
      <c r="G495" s="60"/>
      <c r="H495" s="60"/>
      <c r="I495" s="60"/>
      <c r="J495" s="60"/>
      <c r="K495" s="60"/>
      <c r="L495" s="60"/>
      <c r="M495" s="60"/>
      <c r="N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  <c r="Y495" s="60"/>
      <c r="Z495" s="60"/>
      <c r="AA495" s="60"/>
    </row>
    <row r="496" spans="1:27" x14ac:dyDescent="0.25">
      <c r="A496" s="60"/>
      <c r="B496" s="60"/>
      <c r="C496" s="60"/>
      <c r="D496" s="60"/>
      <c r="E496" s="60"/>
      <c r="F496" s="60"/>
      <c r="G496" s="60"/>
      <c r="H496" s="60"/>
      <c r="I496" s="60"/>
      <c r="J496" s="60"/>
      <c r="K496" s="60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  <c r="Y496" s="60"/>
      <c r="Z496" s="60"/>
      <c r="AA496" s="60"/>
    </row>
    <row r="497" spans="1:27" x14ac:dyDescent="0.25">
      <c r="A497" s="60"/>
      <c r="B497" s="60"/>
      <c r="C497" s="60"/>
      <c r="D497" s="60"/>
      <c r="E497" s="60"/>
      <c r="F497" s="60"/>
      <c r="G497" s="60"/>
      <c r="H497" s="60"/>
      <c r="I497" s="60"/>
      <c r="J497" s="60"/>
      <c r="K497" s="60"/>
      <c r="L497" s="60"/>
      <c r="M497" s="60"/>
      <c r="N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  <c r="Y497" s="60"/>
      <c r="Z497" s="60"/>
      <c r="AA497" s="60"/>
    </row>
    <row r="498" spans="1:27" x14ac:dyDescent="0.25">
      <c r="A498" s="60"/>
      <c r="B498" s="60"/>
      <c r="C498" s="60"/>
      <c r="D498" s="60"/>
      <c r="E498" s="60"/>
      <c r="F498" s="60"/>
      <c r="G498" s="60"/>
      <c r="H498" s="60"/>
      <c r="I498" s="60"/>
      <c r="J498" s="60"/>
      <c r="K498" s="60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  <c r="Y498" s="60"/>
      <c r="Z498" s="60"/>
      <c r="AA498" s="60"/>
    </row>
    <row r="499" spans="1:27" x14ac:dyDescent="0.25">
      <c r="A499" s="60"/>
      <c r="B499" s="60"/>
      <c r="C499" s="60"/>
      <c r="D499" s="60"/>
      <c r="E499" s="60"/>
      <c r="F499" s="60"/>
      <c r="G499" s="60"/>
      <c r="H499" s="60"/>
      <c r="I499" s="60"/>
      <c r="J499" s="60"/>
      <c r="K499" s="60"/>
      <c r="L499" s="60"/>
      <c r="M499" s="60"/>
      <c r="N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  <c r="Y499" s="60"/>
      <c r="Z499" s="60"/>
      <c r="AA499" s="60"/>
    </row>
    <row r="500" spans="1:27" x14ac:dyDescent="0.25">
      <c r="A500" s="60"/>
      <c r="B500" s="60"/>
      <c r="C500" s="60"/>
      <c r="D500" s="60"/>
      <c r="E500" s="60"/>
      <c r="F500" s="60"/>
      <c r="G500" s="60"/>
      <c r="H500" s="60"/>
      <c r="I500" s="60"/>
      <c r="J500" s="60"/>
      <c r="K500" s="60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  <c r="Y500" s="60"/>
      <c r="Z500" s="60"/>
      <c r="AA500" s="60"/>
    </row>
    <row r="501" spans="1:27" x14ac:dyDescent="0.25">
      <c r="A501" s="60"/>
      <c r="B501" s="60"/>
      <c r="C501" s="60"/>
      <c r="D501" s="60"/>
      <c r="E501" s="60"/>
      <c r="F501" s="60"/>
      <c r="G501" s="60"/>
      <c r="H501" s="60"/>
      <c r="I501" s="60"/>
      <c r="J501" s="60"/>
      <c r="K501" s="60"/>
      <c r="L501" s="60"/>
      <c r="M501" s="60"/>
      <c r="N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  <c r="Y501" s="60"/>
      <c r="Z501" s="60"/>
      <c r="AA501" s="60"/>
    </row>
    <row r="502" spans="1:27" x14ac:dyDescent="0.25">
      <c r="A502" s="60"/>
      <c r="B502" s="60"/>
      <c r="C502" s="60"/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  <c r="Z502" s="60"/>
      <c r="AA502" s="60"/>
    </row>
    <row r="503" spans="1:27" x14ac:dyDescent="0.25">
      <c r="A503" s="60"/>
      <c r="B503" s="60"/>
      <c r="C503" s="60"/>
      <c r="D503" s="60"/>
      <c r="E503" s="60"/>
      <c r="F503" s="60"/>
      <c r="G503" s="60"/>
      <c r="H503" s="60"/>
      <c r="I503" s="60"/>
      <c r="J503" s="60"/>
      <c r="K503" s="60"/>
      <c r="L503" s="60"/>
      <c r="M503" s="60"/>
      <c r="N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  <c r="Y503" s="60"/>
      <c r="Z503" s="60"/>
      <c r="AA503" s="60"/>
    </row>
    <row r="504" spans="1:27" x14ac:dyDescent="0.25">
      <c r="A504" s="60"/>
      <c r="B504" s="60"/>
      <c r="C504" s="60"/>
      <c r="D504" s="60"/>
      <c r="E504" s="60"/>
      <c r="F504" s="60"/>
      <c r="G504" s="60"/>
      <c r="H504" s="60"/>
      <c r="I504" s="60"/>
      <c r="J504" s="60"/>
      <c r="K504" s="60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  <c r="Y504" s="60"/>
      <c r="Z504" s="60"/>
      <c r="AA504" s="60"/>
    </row>
    <row r="505" spans="1:27" x14ac:dyDescent="0.25">
      <c r="A505" s="60"/>
      <c r="B505" s="60"/>
      <c r="C505" s="60"/>
      <c r="D505" s="60"/>
      <c r="E505" s="60"/>
      <c r="F505" s="60"/>
      <c r="G505" s="60"/>
      <c r="H505" s="60"/>
      <c r="I505" s="60"/>
      <c r="J505" s="60"/>
      <c r="K505" s="60"/>
      <c r="L505" s="60"/>
      <c r="M505" s="60"/>
      <c r="N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  <c r="Y505" s="60"/>
      <c r="Z505" s="60"/>
      <c r="AA505" s="60"/>
    </row>
    <row r="506" spans="1:27" x14ac:dyDescent="0.25">
      <c r="A506" s="60"/>
      <c r="B506" s="60"/>
      <c r="C506" s="60"/>
      <c r="D506" s="60"/>
      <c r="E506" s="60"/>
      <c r="F506" s="60"/>
      <c r="G506" s="60"/>
      <c r="H506" s="60"/>
      <c r="I506" s="60"/>
      <c r="J506" s="60"/>
      <c r="K506" s="60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  <c r="Y506" s="60"/>
      <c r="Z506" s="60"/>
      <c r="AA506" s="60"/>
    </row>
    <row r="507" spans="1:27" x14ac:dyDescent="0.25">
      <c r="A507" s="60"/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  <c r="Y507" s="60"/>
      <c r="Z507" s="60"/>
      <c r="AA507" s="60"/>
    </row>
    <row r="508" spans="1:27" x14ac:dyDescent="0.25">
      <c r="A508" s="60"/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  <c r="Z508" s="60"/>
      <c r="AA508" s="60"/>
    </row>
    <row r="509" spans="1:27" x14ac:dyDescent="0.25">
      <c r="A509" s="60"/>
      <c r="B509" s="60"/>
      <c r="C509" s="60"/>
      <c r="D509" s="60"/>
      <c r="E509" s="60"/>
      <c r="F509" s="60"/>
      <c r="G509" s="60"/>
      <c r="H509" s="60"/>
      <c r="I509" s="60"/>
      <c r="J509" s="60"/>
      <c r="K509" s="60"/>
      <c r="L509" s="60"/>
      <c r="M509" s="60"/>
      <c r="N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  <c r="Y509" s="60"/>
      <c r="Z509" s="60"/>
      <c r="AA509" s="60"/>
    </row>
    <row r="510" spans="1:27" x14ac:dyDescent="0.25">
      <c r="A510" s="60"/>
      <c r="B510" s="60"/>
      <c r="C510" s="60"/>
      <c r="D510" s="60"/>
      <c r="E510" s="60"/>
      <c r="F510" s="60"/>
      <c r="G510" s="60"/>
      <c r="H510" s="60"/>
      <c r="I510" s="60"/>
      <c r="J510" s="60"/>
      <c r="K510" s="60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  <c r="Y510" s="60"/>
      <c r="Z510" s="60"/>
      <c r="AA510" s="60"/>
    </row>
    <row r="511" spans="1:27" x14ac:dyDescent="0.25">
      <c r="A511" s="60"/>
      <c r="B511" s="60"/>
      <c r="C511" s="60"/>
      <c r="D511" s="60"/>
      <c r="E511" s="60"/>
      <c r="F511" s="60"/>
      <c r="G511" s="60"/>
      <c r="H511" s="60"/>
      <c r="I511" s="60"/>
      <c r="J511" s="60"/>
      <c r="K511" s="60"/>
      <c r="L511" s="60"/>
      <c r="M511" s="60"/>
      <c r="N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  <c r="Y511" s="60"/>
      <c r="Z511" s="60"/>
      <c r="AA511" s="60"/>
    </row>
    <row r="512" spans="1:27" x14ac:dyDescent="0.25">
      <c r="A512" s="60"/>
      <c r="B512" s="60"/>
      <c r="C512" s="60"/>
      <c r="D512" s="60"/>
      <c r="E512" s="60"/>
      <c r="F512" s="60"/>
      <c r="G512" s="60"/>
      <c r="H512" s="60"/>
      <c r="I512" s="60"/>
      <c r="J512" s="60"/>
      <c r="K512" s="60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  <c r="Y512" s="60"/>
      <c r="Z512" s="60"/>
      <c r="AA512" s="60"/>
    </row>
    <row r="513" spans="1:27" x14ac:dyDescent="0.25">
      <c r="A513" s="60"/>
      <c r="B513" s="60"/>
      <c r="C513" s="60"/>
      <c r="D513" s="60"/>
      <c r="E513" s="60"/>
      <c r="F513" s="60"/>
      <c r="G513" s="60"/>
      <c r="H513" s="60"/>
      <c r="I513" s="60"/>
      <c r="J513" s="60"/>
      <c r="K513" s="60"/>
      <c r="L513" s="60"/>
      <c r="M513" s="60"/>
      <c r="N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  <c r="Y513" s="60"/>
      <c r="Z513" s="60"/>
      <c r="AA513" s="60"/>
    </row>
    <row r="514" spans="1:27" x14ac:dyDescent="0.25">
      <c r="A514" s="60"/>
      <c r="B514" s="60"/>
      <c r="C514" s="60"/>
      <c r="D514" s="60"/>
      <c r="E514" s="60"/>
      <c r="F514" s="60"/>
      <c r="G514" s="60"/>
      <c r="H514" s="60"/>
      <c r="I514" s="60"/>
      <c r="J514" s="60"/>
      <c r="K514" s="60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  <c r="Y514" s="60"/>
      <c r="Z514" s="60"/>
      <c r="AA514" s="60"/>
    </row>
    <row r="515" spans="1:27" x14ac:dyDescent="0.25">
      <c r="A515" s="60"/>
      <c r="B515" s="60"/>
      <c r="C515" s="60"/>
      <c r="D515" s="60"/>
      <c r="E515" s="60"/>
      <c r="F515" s="60"/>
      <c r="G515" s="60"/>
      <c r="H515" s="60"/>
      <c r="I515" s="60"/>
      <c r="J515" s="60"/>
      <c r="K515" s="60"/>
      <c r="L515" s="60"/>
      <c r="M515" s="60"/>
      <c r="N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  <c r="Y515" s="60"/>
      <c r="Z515" s="60"/>
      <c r="AA515" s="60"/>
    </row>
    <row r="516" spans="1:27" x14ac:dyDescent="0.25">
      <c r="A516" s="60"/>
      <c r="B516" s="60"/>
      <c r="C516" s="60"/>
      <c r="D516" s="60"/>
      <c r="E516" s="60"/>
      <c r="F516" s="60"/>
      <c r="G516" s="60"/>
      <c r="H516" s="60"/>
      <c r="I516" s="60"/>
      <c r="J516" s="60"/>
      <c r="K516" s="60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  <c r="Y516" s="60"/>
      <c r="Z516" s="60"/>
      <c r="AA516" s="60"/>
    </row>
    <row r="517" spans="1:27" x14ac:dyDescent="0.25">
      <c r="A517" s="60"/>
      <c r="B517" s="60"/>
      <c r="C517" s="60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  <c r="Y517" s="60"/>
      <c r="Z517" s="60"/>
      <c r="AA517" s="60"/>
    </row>
    <row r="518" spans="1:27" x14ac:dyDescent="0.25">
      <c r="A518" s="60"/>
      <c r="B518" s="60"/>
      <c r="C518" s="60"/>
      <c r="D518" s="60"/>
      <c r="E518" s="60"/>
      <c r="F518" s="60"/>
      <c r="G518" s="60"/>
      <c r="H518" s="60"/>
      <c r="I518" s="60"/>
      <c r="J518" s="60"/>
      <c r="K518" s="60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  <c r="Y518" s="60"/>
      <c r="Z518" s="60"/>
      <c r="AA518" s="60"/>
    </row>
    <row r="519" spans="1:27" x14ac:dyDescent="0.25">
      <c r="A519" s="60"/>
      <c r="B519" s="60"/>
      <c r="C519" s="60"/>
      <c r="D519" s="60"/>
      <c r="E519" s="60"/>
      <c r="F519" s="60"/>
      <c r="G519" s="60"/>
      <c r="H519" s="60"/>
      <c r="I519" s="60"/>
      <c r="J519" s="60"/>
      <c r="K519" s="60"/>
      <c r="L519" s="60"/>
      <c r="M519" s="60"/>
      <c r="N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  <c r="Y519" s="60"/>
      <c r="Z519" s="60"/>
      <c r="AA519" s="60"/>
    </row>
    <row r="520" spans="1:27" x14ac:dyDescent="0.25">
      <c r="A520" s="60"/>
      <c r="B520" s="60"/>
      <c r="C520" s="60"/>
      <c r="D520" s="60"/>
      <c r="E520" s="60"/>
      <c r="F520" s="60"/>
      <c r="G520" s="60"/>
      <c r="H520" s="60"/>
      <c r="I520" s="60"/>
      <c r="J520" s="60"/>
      <c r="K520" s="60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  <c r="Y520" s="60"/>
      <c r="Z520" s="60"/>
      <c r="AA520" s="60"/>
    </row>
    <row r="521" spans="1:27" x14ac:dyDescent="0.25">
      <c r="A521" s="60"/>
      <c r="B521" s="60"/>
      <c r="C521" s="60"/>
      <c r="D521" s="60"/>
      <c r="E521" s="60"/>
      <c r="F521" s="60"/>
      <c r="G521" s="60"/>
      <c r="H521" s="60"/>
      <c r="I521" s="60"/>
      <c r="J521" s="60"/>
      <c r="K521" s="60"/>
      <c r="L521" s="60"/>
      <c r="M521" s="60"/>
      <c r="N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  <c r="Y521" s="60"/>
      <c r="Z521" s="60"/>
      <c r="AA521" s="60"/>
    </row>
    <row r="522" spans="1:27" x14ac:dyDescent="0.25">
      <c r="A522" s="60"/>
      <c r="B522" s="60"/>
      <c r="C522" s="60"/>
      <c r="D522" s="60"/>
      <c r="E522" s="60"/>
      <c r="F522" s="60"/>
      <c r="G522" s="60"/>
      <c r="H522" s="60"/>
      <c r="I522" s="60"/>
      <c r="J522" s="60"/>
      <c r="K522" s="60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  <c r="Y522" s="60"/>
      <c r="Z522" s="60"/>
      <c r="AA522" s="60"/>
    </row>
    <row r="523" spans="1:27" x14ac:dyDescent="0.25">
      <c r="A523" s="60"/>
      <c r="B523" s="60"/>
      <c r="C523" s="60"/>
      <c r="D523" s="60"/>
      <c r="E523" s="60"/>
      <c r="F523" s="60"/>
      <c r="G523" s="60"/>
      <c r="H523" s="60"/>
      <c r="I523" s="60"/>
      <c r="J523" s="60"/>
      <c r="K523" s="60"/>
      <c r="L523" s="60"/>
      <c r="M523" s="60"/>
      <c r="N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  <c r="Y523" s="60"/>
      <c r="Z523" s="60"/>
      <c r="AA523" s="60"/>
    </row>
    <row r="524" spans="1:27" x14ac:dyDescent="0.25">
      <c r="A524" s="60"/>
      <c r="B524" s="60"/>
      <c r="C524" s="60"/>
      <c r="D524" s="60"/>
      <c r="E524" s="60"/>
      <c r="F524" s="60"/>
      <c r="G524" s="60"/>
      <c r="H524" s="60"/>
      <c r="I524" s="60"/>
      <c r="J524" s="60"/>
      <c r="K524" s="60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  <c r="Y524" s="60"/>
      <c r="Z524" s="60"/>
      <c r="AA524" s="60"/>
    </row>
    <row r="525" spans="1:27" x14ac:dyDescent="0.25">
      <c r="A525" s="60"/>
      <c r="B525" s="60"/>
      <c r="C525" s="60"/>
      <c r="D525" s="60"/>
      <c r="E525" s="60"/>
      <c r="F525" s="60"/>
      <c r="G525" s="60"/>
      <c r="H525" s="60"/>
      <c r="I525" s="60"/>
      <c r="J525" s="60"/>
      <c r="K525" s="60"/>
      <c r="L525" s="60"/>
      <c r="M525" s="60"/>
      <c r="N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  <c r="Y525" s="60"/>
      <c r="Z525" s="60"/>
      <c r="AA525" s="60"/>
    </row>
    <row r="526" spans="1:27" x14ac:dyDescent="0.25">
      <c r="A526" s="60"/>
      <c r="B526" s="60"/>
      <c r="C526" s="60"/>
      <c r="D526" s="60"/>
      <c r="E526" s="60"/>
      <c r="F526" s="60"/>
      <c r="G526" s="60"/>
      <c r="H526" s="60"/>
      <c r="I526" s="60"/>
      <c r="J526" s="60"/>
      <c r="K526" s="60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  <c r="Y526" s="60"/>
      <c r="Z526" s="60"/>
      <c r="AA526" s="60"/>
    </row>
    <row r="527" spans="1:27" x14ac:dyDescent="0.25">
      <c r="A527" s="60"/>
      <c r="B527" s="60"/>
      <c r="C527" s="60"/>
      <c r="D527" s="60"/>
      <c r="E527" s="60"/>
      <c r="F527" s="60"/>
      <c r="G527" s="60"/>
      <c r="H527" s="60"/>
      <c r="I527" s="60"/>
      <c r="J527" s="60"/>
      <c r="K527" s="60"/>
      <c r="L527" s="60"/>
      <c r="M527" s="60"/>
      <c r="N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  <c r="Y527" s="60"/>
      <c r="Z527" s="60"/>
      <c r="AA527" s="60"/>
    </row>
    <row r="528" spans="1:27" x14ac:dyDescent="0.25">
      <c r="A528" s="60"/>
      <c r="B528" s="60"/>
      <c r="C528" s="60"/>
      <c r="D528" s="60"/>
      <c r="E528" s="60"/>
      <c r="F528" s="60"/>
      <c r="G528" s="60"/>
      <c r="H528" s="60"/>
      <c r="I528" s="60"/>
      <c r="J528" s="60"/>
      <c r="K528" s="60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  <c r="Y528" s="60"/>
      <c r="Z528" s="60"/>
      <c r="AA528" s="60"/>
    </row>
    <row r="529" spans="1:27" x14ac:dyDescent="0.25">
      <c r="A529" s="60"/>
      <c r="B529" s="60"/>
      <c r="C529" s="60"/>
      <c r="D529" s="60"/>
      <c r="E529" s="60"/>
      <c r="F529" s="60"/>
      <c r="G529" s="60"/>
      <c r="H529" s="60"/>
      <c r="I529" s="60"/>
      <c r="J529" s="60"/>
      <c r="K529" s="60"/>
      <c r="L529" s="60"/>
      <c r="M529" s="60"/>
      <c r="N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  <c r="Y529" s="60"/>
      <c r="Z529" s="60"/>
      <c r="AA529" s="60"/>
    </row>
    <row r="530" spans="1:27" x14ac:dyDescent="0.25">
      <c r="A530" s="60"/>
      <c r="B530" s="60"/>
      <c r="C530" s="60"/>
      <c r="D530" s="60"/>
      <c r="E530" s="60"/>
      <c r="F530" s="60"/>
      <c r="G530" s="60"/>
      <c r="H530" s="60"/>
      <c r="I530" s="60"/>
      <c r="J530" s="60"/>
      <c r="K530" s="60"/>
      <c r="L530" s="60"/>
      <c r="M530" s="60"/>
      <c r="N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  <c r="Y530" s="60"/>
      <c r="Z530" s="60"/>
      <c r="AA530" s="60"/>
    </row>
    <row r="531" spans="1:27" x14ac:dyDescent="0.25">
      <c r="A531" s="60"/>
      <c r="B531" s="60"/>
      <c r="C531" s="60"/>
      <c r="D531" s="60"/>
      <c r="E531" s="60"/>
      <c r="F531" s="60"/>
      <c r="G531" s="60"/>
      <c r="H531" s="60"/>
      <c r="I531" s="60"/>
      <c r="J531" s="60"/>
      <c r="K531" s="60"/>
      <c r="L531" s="60"/>
      <c r="M531" s="60"/>
      <c r="N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  <c r="Y531" s="60"/>
      <c r="Z531" s="60"/>
      <c r="AA531" s="60"/>
    </row>
    <row r="532" spans="1:27" x14ac:dyDescent="0.25">
      <c r="A532" s="60"/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  <c r="Y532" s="60"/>
      <c r="Z532" s="60"/>
      <c r="AA532" s="60"/>
    </row>
    <row r="533" spans="1:27" x14ac:dyDescent="0.25">
      <c r="A533" s="60"/>
      <c r="B533" s="60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  <c r="Y533" s="60"/>
      <c r="Z533" s="60"/>
      <c r="AA533" s="60"/>
    </row>
    <row r="534" spans="1:27" x14ac:dyDescent="0.25">
      <c r="A534" s="60"/>
      <c r="B534" s="60"/>
      <c r="C534" s="60"/>
      <c r="D534" s="60"/>
      <c r="E534" s="60"/>
      <c r="F534" s="60"/>
      <c r="G534" s="60"/>
      <c r="H534" s="60"/>
      <c r="I534" s="60"/>
      <c r="J534" s="60"/>
      <c r="K534" s="60"/>
      <c r="L534" s="60"/>
      <c r="M534" s="60"/>
      <c r="N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  <c r="Y534" s="60"/>
      <c r="Z534" s="60"/>
      <c r="AA534" s="60"/>
    </row>
    <row r="535" spans="1:27" x14ac:dyDescent="0.25">
      <c r="A535" s="60"/>
      <c r="B535" s="60"/>
      <c r="C535" s="60"/>
      <c r="D535" s="60"/>
      <c r="E535" s="60"/>
      <c r="F535" s="60"/>
      <c r="G535" s="60"/>
      <c r="H535" s="60"/>
      <c r="I535" s="60"/>
      <c r="J535" s="60"/>
      <c r="K535" s="60"/>
      <c r="L535" s="60"/>
      <c r="M535" s="60"/>
      <c r="N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  <c r="Y535" s="60"/>
      <c r="Z535" s="60"/>
      <c r="AA535" s="60"/>
    </row>
    <row r="536" spans="1:27" x14ac:dyDescent="0.25">
      <c r="A536" s="60"/>
      <c r="B536" s="60"/>
      <c r="C536" s="60"/>
      <c r="D536" s="60"/>
      <c r="E536" s="60"/>
      <c r="F536" s="60"/>
      <c r="G536" s="60"/>
      <c r="H536" s="60"/>
      <c r="I536" s="60"/>
      <c r="J536" s="60"/>
      <c r="K536" s="60"/>
      <c r="L536" s="60"/>
      <c r="M536" s="60"/>
      <c r="N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  <c r="Y536" s="60"/>
      <c r="Z536" s="60"/>
      <c r="AA536" s="60"/>
    </row>
    <row r="537" spans="1:27" x14ac:dyDescent="0.25">
      <c r="A537" s="60"/>
      <c r="B537" s="60"/>
      <c r="C537" s="60"/>
      <c r="D537" s="60"/>
      <c r="E537" s="60"/>
      <c r="F537" s="60"/>
      <c r="G537" s="60"/>
      <c r="H537" s="60"/>
      <c r="I537" s="60"/>
      <c r="J537" s="60"/>
      <c r="K537" s="60"/>
      <c r="L537" s="60"/>
      <c r="M537" s="60"/>
      <c r="N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  <c r="Y537" s="60"/>
      <c r="Z537" s="60"/>
      <c r="AA537" s="60"/>
    </row>
    <row r="538" spans="1:27" x14ac:dyDescent="0.25">
      <c r="A538" s="60"/>
      <c r="B538" s="60"/>
      <c r="C538" s="60"/>
      <c r="D538" s="60"/>
      <c r="E538" s="60"/>
      <c r="F538" s="60"/>
      <c r="G538" s="60"/>
      <c r="H538" s="60"/>
      <c r="I538" s="60"/>
      <c r="J538" s="60"/>
      <c r="K538" s="60"/>
      <c r="L538" s="60"/>
      <c r="M538" s="60"/>
      <c r="N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  <c r="Y538" s="60"/>
      <c r="Z538" s="60"/>
      <c r="AA538" s="60"/>
    </row>
    <row r="539" spans="1:27" x14ac:dyDescent="0.25">
      <c r="A539" s="60"/>
      <c r="B539" s="60"/>
      <c r="C539" s="60"/>
      <c r="D539" s="60"/>
      <c r="E539" s="60"/>
      <c r="F539" s="60"/>
      <c r="G539" s="60"/>
      <c r="H539" s="60"/>
      <c r="I539" s="60"/>
      <c r="J539" s="60"/>
      <c r="K539" s="60"/>
      <c r="L539" s="60"/>
      <c r="M539" s="60"/>
      <c r="N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  <c r="Y539" s="60"/>
      <c r="Z539" s="60"/>
      <c r="AA539" s="60"/>
    </row>
    <row r="540" spans="1:27" x14ac:dyDescent="0.25">
      <c r="A540" s="60"/>
      <c r="B540" s="60"/>
      <c r="C540" s="60"/>
      <c r="D540" s="60"/>
      <c r="E540" s="60"/>
      <c r="F540" s="60"/>
      <c r="G540" s="60"/>
      <c r="H540" s="60"/>
      <c r="I540" s="60"/>
      <c r="J540" s="60"/>
      <c r="K540" s="60"/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  <c r="Y540" s="60"/>
      <c r="Z540" s="60"/>
      <c r="AA540" s="60"/>
    </row>
    <row r="541" spans="1:27" x14ac:dyDescent="0.25">
      <c r="A541" s="60"/>
      <c r="B541" s="60"/>
      <c r="C541" s="60"/>
      <c r="D541" s="60"/>
      <c r="E541" s="60"/>
      <c r="F541" s="60"/>
      <c r="G541" s="60"/>
      <c r="H541" s="60"/>
      <c r="I541" s="60"/>
      <c r="J541" s="60"/>
      <c r="K541" s="60"/>
      <c r="L541" s="60"/>
      <c r="M541" s="60"/>
      <c r="N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  <c r="Y541" s="60"/>
      <c r="Z541" s="60"/>
      <c r="AA541" s="60"/>
    </row>
    <row r="542" spans="1:27" x14ac:dyDescent="0.25">
      <c r="A542" s="60"/>
      <c r="B542" s="60"/>
      <c r="C542" s="60"/>
      <c r="D542" s="60"/>
      <c r="E542" s="60"/>
      <c r="F542" s="60"/>
      <c r="G542" s="60"/>
      <c r="H542" s="60"/>
      <c r="I542" s="60"/>
      <c r="J542" s="60"/>
      <c r="K542" s="60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  <c r="Y542" s="60"/>
      <c r="Z542" s="60"/>
      <c r="AA542" s="60"/>
    </row>
    <row r="543" spans="1:27" x14ac:dyDescent="0.25">
      <c r="A543" s="60"/>
      <c r="B543" s="60"/>
      <c r="C543" s="60"/>
      <c r="D543" s="60"/>
      <c r="E543" s="60"/>
      <c r="F543" s="60"/>
      <c r="G543" s="60"/>
      <c r="H543" s="60"/>
      <c r="I543" s="60"/>
      <c r="J543" s="60"/>
      <c r="K543" s="60"/>
      <c r="L543" s="60"/>
      <c r="M543" s="60"/>
      <c r="N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  <c r="Y543" s="60"/>
      <c r="Z543" s="60"/>
      <c r="AA543" s="60"/>
    </row>
    <row r="544" spans="1:27" x14ac:dyDescent="0.25">
      <c r="A544" s="60"/>
      <c r="B544" s="60"/>
      <c r="C544" s="60"/>
      <c r="D544" s="60"/>
      <c r="E544" s="60"/>
      <c r="F544" s="60"/>
      <c r="G544" s="60"/>
      <c r="H544" s="60"/>
      <c r="I544" s="60"/>
      <c r="J544" s="60"/>
      <c r="K544" s="60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  <c r="Y544" s="60"/>
      <c r="Z544" s="60"/>
      <c r="AA544" s="60"/>
    </row>
    <row r="545" spans="1:27" x14ac:dyDescent="0.25">
      <c r="A545" s="60"/>
      <c r="B545" s="60"/>
      <c r="C545" s="60"/>
      <c r="D545" s="60"/>
      <c r="E545" s="60"/>
      <c r="F545" s="60"/>
      <c r="G545" s="60"/>
      <c r="H545" s="60"/>
      <c r="I545" s="60"/>
      <c r="J545" s="60"/>
      <c r="K545" s="60"/>
      <c r="L545" s="60"/>
      <c r="M545" s="60"/>
      <c r="N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  <c r="Y545" s="60"/>
      <c r="Z545" s="60"/>
      <c r="AA545" s="60"/>
    </row>
    <row r="546" spans="1:27" x14ac:dyDescent="0.25">
      <c r="A546" s="60"/>
      <c r="B546" s="60"/>
      <c r="C546" s="60"/>
      <c r="D546" s="60"/>
      <c r="E546" s="60"/>
      <c r="F546" s="60"/>
      <c r="G546" s="60"/>
      <c r="H546" s="60"/>
      <c r="I546" s="60"/>
      <c r="J546" s="60"/>
      <c r="K546" s="60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  <c r="Y546" s="60"/>
      <c r="Z546" s="60"/>
      <c r="AA546" s="60"/>
    </row>
    <row r="547" spans="1:27" x14ac:dyDescent="0.25">
      <c r="A547" s="60"/>
      <c r="B547" s="60"/>
      <c r="C547" s="60"/>
      <c r="D547" s="60"/>
      <c r="E547" s="60"/>
      <c r="F547" s="60"/>
      <c r="G547" s="60"/>
      <c r="H547" s="60"/>
      <c r="I547" s="60"/>
      <c r="J547" s="60"/>
      <c r="K547" s="60"/>
      <c r="L547" s="60"/>
      <c r="M547" s="60"/>
      <c r="N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  <c r="Y547" s="60"/>
      <c r="Z547" s="60"/>
      <c r="AA547" s="60"/>
    </row>
    <row r="548" spans="1:27" x14ac:dyDescent="0.25">
      <c r="A548" s="60"/>
      <c r="B548" s="60"/>
      <c r="C548" s="60"/>
      <c r="D548" s="60"/>
      <c r="E548" s="60"/>
      <c r="F548" s="60"/>
      <c r="G548" s="60"/>
      <c r="H548" s="60"/>
      <c r="I548" s="60"/>
      <c r="J548" s="60"/>
      <c r="K548" s="60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  <c r="Y548" s="60"/>
      <c r="Z548" s="60"/>
      <c r="AA548" s="60"/>
    </row>
    <row r="549" spans="1:27" x14ac:dyDescent="0.25">
      <c r="A549" s="60"/>
      <c r="B549" s="60"/>
      <c r="C549" s="60"/>
      <c r="D549" s="60"/>
      <c r="E549" s="60"/>
      <c r="F549" s="60"/>
      <c r="G549" s="60"/>
      <c r="H549" s="60"/>
      <c r="I549" s="60"/>
      <c r="J549" s="60"/>
      <c r="K549" s="60"/>
      <c r="L549" s="60"/>
      <c r="M549" s="60"/>
      <c r="N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  <c r="Y549" s="60"/>
      <c r="Z549" s="60"/>
      <c r="AA549" s="60"/>
    </row>
    <row r="550" spans="1:27" x14ac:dyDescent="0.25">
      <c r="A550" s="60"/>
      <c r="B550" s="60"/>
      <c r="C550" s="60"/>
      <c r="D550" s="60"/>
      <c r="E550" s="60"/>
      <c r="F550" s="60"/>
      <c r="G550" s="60"/>
      <c r="H550" s="60"/>
      <c r="I550" s="60"/>
      <c r="J550" s="60"/>
      <c r="K550" s="60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  <c r="Y550" s="60"/>
      <c r="Z550" s="60"/>
      <c r="AA550" s="60"/>
    </row>
    <row r="551" spans="1:27" x14ac:dyDescent="0.25">
      <c r="A551" s="60"/>
      <c r="B551" s="60"/>
      <c r="C551" s="60"/>
      <c r="D551" s="60"/>
      <c r="E551" s="60"/>
      <c r="F551" s="60"/>
      <c r="G551" s="60"/>
      <c r="H551" s="60"/>
      <c r="I551" s="60"/>
      <c r="J551" s="60"/>
      <c r="K551" s="60"/>
      <c r="L551" s="60"/>
      <c r="M551" s="60"/>
      <c r="N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  <c r="Y551" s="60"/>
      <c r="Z551" s="60"/>
      <c r="AA551" s="60"/>
    </row>
    <row r="552" spans="1:27" x14ac:dyDescent="0.25">
      <c r="A552" s="60"/>
      <c r="B552" s="60"/>
      <c r="C552" s="60"/>
      <c r="D552" s="60"/>
      <c r="E552" s="60"/>
      <c r="F552" s="60"/>
      <c r="G552" s="60"/>
      <c r="H552" s="60"/>
      <c r="I552" s="60"/>
      <c r="J552" s="60"/>
      <c r="K552" s="60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  <c r="Y552" s="60"/>
      <c r="Z552" s="60"/>
      <c r="AA552" s="60"/>
    </row>
    <row r="553" spans="1:27" x14ac:dyDescent="0.25">
      <c r="A553" s="60"/>
      <c r="B553" s="60"/>
      <c r="C553" s="60"/>
      <c r="D553" s="60"/>
      <c r="E553" s="60"/>
      <c r="F553" s="60"/>
      <c r="G553" s="60"/>
      <c r="H553" s="60"/>
      <c r="I553" s="60"/>
      <c r="J553" s="60"/>
      <c r="K553" s="60"/>
      <c r="L553" s="60"/>
      <c r="M553" s="60"/>
      <c r="N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  <c r="Y553" s="60"/>
      <c r="Z553" s="60"/>
      <c r="AA553" s="60"/>
    </row>
    <row r="554" spans="1:27" x14ac:dyDescent="0.25">
      <c r="A554" s="60"/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  <c r="Z554" s="60"/>
      <c r="AA554" s="60"/>
    </row>
    <row r="555" spans="1:27" x14ac:dyDescent="0.25">
      <c r="A555" s="60"/>
      <c r="B555" s="60"/>
      <c r="C555" s="60"/>
      <c r="D555" s="60"/>
      <c r="E555" s="60"/>
      <c r="F555" s="60"/>
      <c r="G555" s="60"/>
      <c r="H555" s="60"/>
      <c r="I555" s="60"/>
      <c r="J555" s="60"/>
      <c r="K555" s="60"/>
      <c r="L555" s="60"/>
      <c r="M555" s="60"/>
      <c r="N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  <c r="Y555" s="60"/>
      <c r="Z555" s="60"/>
      <c r="AA555" s="60"/>
    </row>
    <row r="556" spans="1:27" x14ac:dyDescent="0.25">
      <c r="A556" s="60"/>
      <c r="B556" s="60"/>
      <c r="C556" s="60"/>
      <c r="D556" s="60"/>
      <c r="E556" s="60"/>
      <c r="F556" s="60"/>
      <c r="G556" s="60"/>
      <c r="H556" s="60"/>
      <c r="I556" s="60"/>
      <c r="J556" s="60"/>
      <c r="K556" s="60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  <c r="Y556" s="60"/>
      <c r="Z556" s="60"/>
      <c r="AA556" s="60"/>
    </row>
    <row r="557" spans="1:27" x14ac:dyDescent="0.25">
      <c r="A557" s="60"/>
      <c r="B557" s="60"/>
      <c r="C557" s="60"/>
      <c r="D557" s="60"/>
      <c r="E557" s="60"/>
      <c r="F557" s="60"/>
      <c r="G557" s="60"/>
      <c r="H557" s="60"/>
      <c r="I557" s="60"/>
      <c r="J557" s="60"/>
      <c r="K557" s="60"/>
      <c r="L557" s="60"/>
      <c r="M557" s="60"/>
      <c r="N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  <c r="Y557" s="60"/>
      <c r="Z557" s="60"/>
      <c r="AA557" s="60"/>
    </row>
    <row r="558" spans="1:27" x14ac:dyDescent="0.25">
      <c r="A558" s="60"/>
      <c r="B558" s="60"/>
      <c r="C558" s="60"/>
      <c r="D558" s="60"/>
      <c r="E558" s="60"/>
      <c r="F558" s="60"/>
      <c r="G558" s="60"/>
      <c r="H558" s="60"/>
      <c r="I558" s="60"/>
      <c r="J558" s="60"/>
      <c r="K558" s="60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  <c r="Y558" s="60"/>
      <c r="Z558" s="60"/>
      <c r="AA558" s="60"/>
    </row>
    <row r="559" spans="1:27" x14ac:dyDescent="0.25">
      <c r="A559" s="60"/>
      <c r="B559" s="60"/>
      <c r="C559" s="60"/>
      <c r="D559" s="60"/>
      <c r="E559" s="60"/>
      <c r="F559" s="60"/>
      <c r="G559" s="60"/>
      <c r="H559" s="60"/>
      <c r="I559" s="60"/>
      <c r="J559" s="60"/>
      <c r="K559" s="60"/>
      <c r="L559" s="60"/>
      <c r="M559" s="60"/>
      <c r="N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  <c r="Y559" s="60"/>
      <c r="Z559" s="60"/>
      <c r="AA559" s="60"/>
    </row>
    <row r="560" spans="1:27" x14ac:dyDescent="0.25">
      <c r="A560" s="60"/>
      <c r="B560" s="60"/>
      <c r="C560" s="60"/>
      <c r="D560" s="60"/>
      <c r="E560" s="60"/>
      <c r="F560" s="60"/>
      <c r="G560" s="60"/>
      <c r="H560" s="60"/>
      <c r="I560" s="60"/>
      <c r="J560" s="60"/>
      <c r="K560" s="60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  <c r="Y560" s="60"/>
      <c r="Z560" s="60"/>
      <c r="AA560" s="60"/>
    </row>
    <row r="561" spans="1:27" x14ac:dyDescent="0.25">
      <c r="A561" s="60"/>
      <c r="B561" s="60"/>
      <c r="C561" s="60"/>
      <c r="D561" s="60"/>
      <c r="E561" s="60"/>
      <c r="F561" s="60"/>
      <c r="G561" s="60"/>
      <c r="H561" s="60"/>
      <c r="I561" s="60"/>
      <c r="J561" s="60"/>
      <c r="K561" s="60"/>
      <c r="L561" s="60"/>
      <c r="M561" s="60"/>
      <c r="N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  <c r="Y561" s="60"/>
      <c r="Z561" s="60"/>
      <c r="AA561" s="60"/>
    </row>
    <row r="562" spans="1:27" x14ac:dyDescent="0.25">
      <c r="A562" s="60"/>
      <c r="B562" s="60"/>
      <c r="C562" s="60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  <c r="Y562" s="60"/>
      <c r="Z562" s="60"/>
      <c r="AA562" s="60"/>
    </row>
    <row r="563" spans="1:27" x14ac:dyDescent="0.25">
      <c r="A563" s="60"/>
      <c r="B563" s="60"/>
      <c r="C563" s="60"/>
      <c r="D563" s="60"/>
      <c r="E563" s="60"/>
      <c r="F563" s="60"/>
      <c r="G563" s="60"/>
      <c r="H563" s="60"/>
      <c r="I563" s="60"/>
      <c r="J563" s="60"/>
      <c r="K563" s="60"/>
      <c r="L563" s="60"/>
      <c r="M563" s="60"/>
      <c r="N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  <c r="Y563" s="60"/>
      <c r="Z563" s="60"/>
      <c r="AA563" s="60"/>
    </row>
    <row r="564" spans="1:27" x14ac:dyDescent="0.25">
      <c r="A564" s="60"/>
      <c r="B564" s="60"/>
      <c r="C564" s="60"/>
      <c r="D564" s="60"/>
      <c r="E564" s="60"/>
      <c r="F564" s="60"/>
      <c r="G564" s="60"/>
      <c r="H564" s="60"/>
      <c r="I564" s="60"/>
      <c r="J564" s="60"/>
      <c r="K564" s="60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  <c r="Y564" s="60"/>
      <c r="Z564" s="60"/>
      <c r="AA564" s="60"/>
    </row>
    <row r="565" spans="1:27" x14ac:dyDescent="0.25">
      <c r="A565" s="60"/>
      <c r="B565" s="60"/>
      <c r="C565" s="60"/>
      <c r="D565" s="60"/>
      <c r="E565" s="60"/>
      <c r="F565" s="60"/>
      <c r="G565" s="60"/>
      <c r="H565" s="60"/>
      <c r="I565" s="60"/>
      <c r="J565" s="60"/>
      <c r="K565" s="60"/>
      <c r="L565" s="60"/>
      <c r="M565" s="60"/>
      <c r="N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  <c r="Y565" s="60"/>
      <c r="Z565" s="60"/>
      <c r="AA565" s="60"/>
    </row>
    <row r="566" spans="1:27" x14ac:dyDescent="0.25">
      <c r="A566" s="60"/>
      <c r="B566" s="60"/>
      <c r="C566" s="60"/>
      <c r="D566" s="60"/>
      <c r="E566" s="60"/>
      <c r="F566" s="60"/>
      <c r="G566" s="60"/>
      <c r="H566" s="60"/>
      <c r="I566" s="60"/>
      <c r="J566" s="60"/>
      <c r="K566" s="60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  <c r="Y566" s="60"/>
      <c r="Z566" s="60"/>
      <c r="AA566" s="60"/>
    </row>
    <row r="567" spans="1:27" x14ac:dyDescent="0.25">
      <c r="A567" s="60"/>
      <c r="B567" s="60"/>
      <c r="C567" s="60"/>
      <c r="D567" s="60"/>
      <c r="E567" s="60"/>
      <c r="F567" s="60"/>
      <c r="G567" s="60"/>
      <c r="H567" s="60"/>
      <c r="I567" s="60"/>
      <c r="J567" s="60"/>
      <c r="K567" s="60"/>
      <c r="L567" s="60"/>
      <c r="M567" s="60"/>
      <c r="N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  <c r="Y567" s="60"/>
      <c r="Z567" s="60"/>
      <c r="AA567" s="60"/>
    </row>
    <row r="568" spans="1:27" x14ac:dyDescent="0.25">
      <c r="A568" s="60"/>
      <c r="B568" s="60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  <c r="Y568" s="60"/>
      <c r="Z568" s="60"/>
      <c r="AA568" s="60"/>
    </row>
    <row r="569" spans="1:27" x14ac:dyDescent="0.25">
      <c r="A569" s="60"/>
      <c r="B569" s="60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N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  <c r="Y569" s="60"/>
      <c r="Z569" s="60"/>
      <c r="AA569" s="60"/>
    </row>
    <row r="570" spans="1:27" x14ac:dyDescent="0.25">
      <c r="A570" s="60"/>
      <c r="B570" s="60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  <c r="Y570" s="60"/>
      <c r="Z570" s="60"/>
      <c r="AA570" s="60"/>
    </row>
    <row r="571" spans="1:27" x14ac:dyDescent="0.25">
      <c r="A571" s="60"/>
      <c r="B571" s="60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  <c r="Y571" s="60"/>
      <c r="Z571" s="60"/>
      <c r="AA571" s="60"/>
    </row>
    <row r="572" spans="1:27" x14ac:dyDescent="0.25">
      <c r="A572" s="60"/>
      <c r="B572" s="60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  <c r="Y572" s="60"/>
      <c r="Z572" s="60"/>
      <c r="AA572" s="60"/>
    </row>
    <row r="573" spans="1:27" x14ac:dyDescent="0.25">
      <c r="A573" s="60"/>
      <c r="B573" s="60"/>
      <c r="C573" s="60"/>
      <c r="D573" s="60"/>
      <c r="E573" s="60"/>
      <c r="F573" s="60"/>
      <c r="G573" s="60"/>
      <c r="H573" s="60"/>
      <c r="I573" s="60"/>
      <c r="J573" s="60"/>
      <c r="K573" s="60"/>
      <c r="L573" s="60"/>
      <c r="M573" s="60"/>
      <c r="N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  <c r="Y573" s="60"/>
      <c r="Z573" s="60"/>
      <c r="AA573" s="60"/>
    </row>
    <row r="574" spans="1:27" x14ac:dyDescent="0.25">
      <c r="A574" s="60"/>
      <c r="B574" s="60"/>
      <c r="C574" s="60"/>
      <c r="D574" s="60"/>
      <c r="E574" s="60"/>
      <c r="F574" s="60"/>
      <c r="G574" s="60"/>
      <c r="H574" s="60"/>
      <c r="I574" s="60"/>
      <c r="J574" s="60"/>
      <c r="K574" s="60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  <c r="Y574" s="60"/>
      <c r="Z574" s="60"/>
      <c r="AA574" s="60"/>
    </row>
    <row r="575" spans="1:27" x14ac:dyDescent="0.25">
      <c r="A575" s="60"/>
      <c r="B575" s="60"/>
      <c r="C575" s="60"/>
      <c r="D575" s="60"/>
      <c r="E575" s="60"/>
      <c r="F575" s="60"/>
      <c r="G575" s="60"/>
      <c r="H575" s="60"/>
      <c r="I575" s="60"/>
      <c r="J575" s="60"/>
      <c r="K575" s="60"/>
      <c r="L575" s="60"/>
      <c r="M575" s="60"/>
      <c r="N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  <c r="Y575" s="60"/>
      <c r="Z575" s="60"/>
      <c r="AA575" s="60"/>
    </row>
    <row r="576" spans="1:27" x14ac:dyDescent="0.25">
      <c r="A576" s="60"/>
      <c r="B576" s="60"/>
      <c r="C576" s="60"/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  <c r="Y576" s="60"/>
      <c r="Z576" s="60"/>
      <c r="AA576" s="60"/>
    </row>
    <row r="577" spans="1:27" x14ac:dyDescent="0.25">
      <c r="A577" s="60"/>
      <c r="B577" s="60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  <c r="Y577" s="60"/>
      <c r="Z577" s="60"/>
      <c r="AA577" s="60"/>
    </row>
    <row r="578" spans="1:27" x14ac:dyDescent="0.25">
      <c r="A578" s="60"/>
      <c r="B578" s="60"/>
      <c r="C578" s="60"/>
      <c r="D578" s="60"/>
      <c r="E578" s="60"/>
      <c r="F578" s="60"/>
      <c r="G578" s="60"/>
      <c r="H578" s="60"/>
      <c r="I578" s="60"/>
      <c r="J578" s="60"/>
      <c r="K578" s="60"/>
      <c r="L578" s="60"/>
      <c r="M578" s="60"/>
      <c r="N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  <c r="Y578" s="60"/>
      <c r="Z578" s="60"/>
      <c r="AA578" s="60"/>
    </row>
    <row r="579" spans="1:27" x14ac:dyDescent="0.25">
      <c r="A579" s="60"/>
      <c r="B579" s="60"/>
      <c r="C579" s="60"/>
      <c r="D579" s="60"/>
      <c r="E579" s="60"/>
      <c r="F579" s="60"/>
      <c r="G579" s="60"/>
      <c r="H579" s="60"/>
      <c r="I579" s="60"/>
      <c r="J579" s="60"/>
      <c r="K579" s="60"/>
      <c r="L579" s="60"/>
      <c r="M579" s="60"/>
      <c r="N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  <c r="Y579" s="60"/>
      <c r="Z579" s="60"/>
      <c r="AA579" s="60"/>
    </row>
    <row r="580" spans="1:27" x14ac:dyDescent="0.25">
      <c r="A580" s="60"/>
      <c r="B580" s="60"/>
      <c r="C580" s="60"/>
      <c r="D580" s="60"/>
      <c r="E580" s="60"/>
      <c r="F580" s="60"/>
      <c r="G580" s="60"/>
      <c r="H580" s="60"/>
      <c r="I580" s="60"/>
      <c r="J580" s="60"/>
      <c r="K580" s="60"/>
      <c r="L580" s="60"/>
      <c r="M580" s="60"/>
      <c r="N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  <c r="Y580" s="60"/>
      <c r="Z580" s="60"/>
      <c r="AA580" s="60"/>
    </row>
    <row r="581" spans="1:27" x14ac:dyDescent="0.25">
      <c r="A581" s="60"/>
      <c r="B581" s="60"/>
      <c r="C581" s="60"/>
      <c r="D581" s="60"/>
      <c r="E581" s="60"/>
      <c r="F581" s="60"/>
      <c r="G581" s="60"/>
      <c r="H581" s="60"/>
      <c r="I581" s="60"/>
      <c r="J581" s="60"/>
      <c r="K581" s="60"/>
      <c r="L581" s="60"/>
      <c r="M581" s="60"/>
      <c r="N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  <c r="Y581" s="60"/>
      <c r="Z581" s="60"/>
      <c r="AA581" s="60"/>
    </row>
    <row r="582" spans="1:27" x14ac:dyDescent="0.25">
      <c r="A582" s="60"/>
      <c r="B582" s="60"/>
      <c r="C582" s="60"/>
      <c r="D582" s="60"/>
      <c r="E582" s="60"/>
      <c r="F582" s="60"/>
      <c r="G582" s="60"/>
      <c r="H582" s="60"/>
      <c r="I582" s="60"/>
      <c r="J582" s="60"/>
      <c r="K582" s="60"/>
      <c r="L582" s="60"/>
      <c r="M582" s="60"/>
      <c r="N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  <c r="Y582" s="60"/>
      <c r="Z582" s="60"/>
      <c r="AA582" s="60"/>
    </row>
    <row r="583" spans="1:27" x14ac:dyDescent="0.25">
      <c r="A583" s="60"/>
      <c r="B583" s="60"/>
      <c r="C583" s="60"/>
      <c r="D583" s="60"/>
      <c r="E583" s="60"/>
      <c r="F583" s="60"/>
      <c r="G583" s="60"/>
      <c r="H583" s="60"/>
      <c r="I583" s="60"/>
      <c r="J583" s="60"/>
      <c r="K583" s="60"/>
      <c r="L583" s="60"/>
      <c r="M583" s="60"/>
      <c r="N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  <c r="Y583" s="60"/>
      <c r="Z583" s="60"/>
      <c r="AA583" s="60"/>
    </row>
    <row r="584" spans="1:27" x14ac:dyDescent="0.25">
      <c r="A584" s="60"/>
      <c r="B584" s="60"/>
      <c r="C584" s="60"/>
      <c r="D584" s="60"/>
      <c r="E584" s="60"/>
      <c r="F584" s="60"/>
      <c r="G584" s="60"/>
      <c r="H584" s="60"/>
      <c r="I584" s="60"/>
      <c r="J584" s="60"/>
      <c r="K584" s="60"/>
      <c r="L584" s="60"/>
      <c r="M584" s="60"/>
      <c r="N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  <c r="Y584" s="60"/>
      <c r="Z584" s="60"/>
      <c r="AA584" s="60"/>
    </row>
    <row r="585" spans="1:27" x14ac:dyDescent="0.25">
      <c r="A585" s="60"/>
      <c r="B585" s="60"/>
      <c r="C585" s="60"/>
      <c r="D585" s="60"/>
      <c r="E585" s="60"/>
      <c r="F585" s="60"/>
      <c r="G585" s="60"/>
      <c r="H585" s="60"/>
      <c r="I585" s="60"/>
      <c r="J585" s="60"/>
      <c r="K585" s="60"/>
      <c r="L585" s="60"/>
      <c r="M585" s="60"/>
      <c r="N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  <c r="Y585" s="60"/>
      <c r="Z585" s="60"/>
      <c r="AA585" s="60"/>
    </row>
    <row r="586" spans="1:27" x14ac:dyDescent="0.25">
      <c r="A586" s="60"/>
      <c r="B586" s="60"/>
      <c r="C586" s="60"/>
      <c r="D586" s="60"/>
      <c r="E586" s="60"/>
      <c r="F586" s="60"/>
      <c r="G586" s="60"/>
      <c r="H586" s="60"/>
      <c r="I586" s="60"/>
      <c r="J586" s="60"/>
      <c r="K586" s="60"/>
      <c r="L586" s="60"/>
      <c r="M586" s="60"/>
      <c r="N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  <c r="Y586" s="60"/>
      <c r="Z586" s="60"/>
      <c r="AA586" s="60"/>
    </row>
    <row r="587" spans="1:27" x14ac:dyDescent="0.25">
      <c r="A587" s="60"/>
      <c r="B587" s="60"/>
      <c r="C587" s="60"/>
      <c r="D587" s="60"/>
      <c r="E587" s="60"/>
      <c r="F587" s="60"/>
      <c r="G587" s="60"/>
      <c r="H587" s="60"/>
      <c r="I587" s="60"/>
      <c r="J587" s="60"/>
      <c r="K587" s="60"/>
      <c r="L587" s="60"/>
      <c r="M587" s="60"/>
      <c r="N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  <c r="Y587" s="60"/>
      <c r="Z587" s="60"/>
      <c r="AA587" s="60"/>
    </row>
    <row r="588" spans="1:27" x14ac:dyDescent="0.25">
      <c r="A588" s="60"/>
      <c r="B588" s="60"/>
      <c r="C588" s="60"/>
      <c r="D588" s="60"/>
      <c r="E588" s="60"/>
      <c r="F588" s="60"/>
      <c r="G588" s="60"/>
      <c r="H588" s="60"/>
      <c r="I588" s="60"/>
      <c r="J588" s="60"/>
      <c r="K588" s="60"/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  <c r="Y588" s="60"/>
      <c r="Z588" s="60"/>
      <c r="AA588" s="60"/>
    </row>
    <row r="589" spans="1:27" x14ac:dyDescent="0.25">
      <c r="A589" s="60"/>
      <c r="B589" s="60"/>
      <c r="C589" s="60"/>
      <c r="D589" s="60"/>
      <c r="E589" s="60"/>
      <c r="F589" s="60"/>
      <c r="G589" s="60"/>
      <c r="H589" s="60"/>
      <c r="I589" s="60"/>
      <c r="J589" s="60"/>
      <c r="K589" s="60"/>
      <c r="L589" s="60"/>
      <c r="M589" s="60"/>
      <c r="N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  <c r="Y589" s="60"/>
      <c r="Z589" s="60"/>
      <c r="AA589" s="60"/>
    </row>
    <row r="590" spans="1:27" x14ac:dyDescent="0.25">
      <c r="A590" s="60"/>
      <c r="B590" s="60"/>
      <c r="C590" s="60"/>
      <c r="D590" s="60"/>
      <c r="E590" s="60"/>
      <c r="F590" s="60"/>
      <c r="G590" s="60"/>
      <c r="H590" s="60"/>
      <c r="I590" s="60"/>
      <c r="J590" s="60"/>
      <c r="K590" s="60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  <c r="Y590" s="60"/>
      <c r="Z590" s="60"/>
      <c r="AA590" s="60"/>
    </row>
    <row r="591" spans="1:27" x14ac:dyDescent="0.25">
      <c r="A591" s="60"/>
      <c r="B591" s="60"/>
      <c r="C591" s="60"/>
      <c r="D591" s="60"/>
      <c r="E591" s="60"/>
      <c r="F591" s="60"/>
      <c r="G591" s="60"/>
      <c r="H591" s="60"/>
      <c r="I591" s="60"/>
      <c r="J591" s="60"/>
      <c r="K591" s="60"/>
      <c r="L591" s="60"/>
      <c r="M591" s="60"/>
      <c r="N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  <c r="Y591" s="60"/>
      <c r="Z591" s="60"/>
      <c r="AA591" s="60"/>
    </row>
    <row r="592" spans="1:27" x14ac:dyDescent="0.25">
      <c r="A592" s="60"/>
      <c r="B592" s="60"/>
      <c r="C592" s="60"/>
      <c r="D592" s="60"/>
      <c r="E592" s="60"/>
      <c r="F592" s="60"/>
      <c r="G592" s="60"/>
      <c r="H592" s="60"/>
      <c r="I592" s="60"/>
      <c r="J592" s="60"/>
      <c r="K592" s="60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  <c r="Y592" s="60"/>
      <c r="Z592" s="60"/>
      <c r="AA592" s="60"/>
    </row>
    <row r="593" spans="1:27" x14ac:dyDescent="0.25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  <c r="Y593" s="60"/>
      <c r="Z593" s="60"/>
      <c r="AA593" s="60"/>
    </row>
    <row r="594" spans="1:27" x14ac:dyDescent="0.25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  <c r="Z594" s="60"/>
      <c r="AA594" s="60"/>
    </row>
    <row r="595" spans="1:27" x14ac:dyDescent="0.25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  <c r="Y595" s="60"/>
      <c r="Z595" s="60"/>
      <c r="AA595" s="60"/>
    </row>
    <row r="596" spans="1:27" x14ac:dyDescent="0.25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  <c r="Z596" s="60"/>
      <c r="AA596" s="60"/>
    </row>
    <row r="597" spans="1:27" x14ac:dyDescent="0.25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  <c r="Z597" s="60"/>
      <c r="AA597" s="60"/>
    </row>
    <row r="598" spans="1:27" x14ac:dyDescent="0.25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  <c r="Z598" s="60"/>
      <c r="AA598" s="60"/>
    </row>
    <row r="599" spans="1:27" x14ac:dyDescent="0.25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  <c r="Z599" s="60"/>
      <c r="AA599" s="60"/>
    </row>
    <row r="600" spans="1:27" x14ac:dyDescent="0.25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  <c r="AA600" s="60"/>
    </row>
    <row r="601" spans="1:27" x14ac:dyDescent="0.25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  <c r="Z601" s="60"/>
      <c r="AA601" s="60"/>
    </row>
    <row r="602" spans="1:27" x14ac:dyDescent="0.25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  <c r="Z602" s="60"/>
      <c r="AA602" s="60"/>
    </row>
    <row r="603" spans="1:27" x14ac:dyDescent="0.25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  <c r="Z603" s="60"/>
      <c r="AA603" s="60"/>
    </row>
    <row r="604" spans="1:27" x14ac:dyDescent="0.25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  <c r="Z604" s="60"/>
      <c r="AA604" s="60"/>
    </row>
    <row r="605" spans="1:27" x14ac:dyDescent="0.25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  <c r="Z605" s="60"/>
      <c r="AA605" s="60"/>
    </row>
    <row r="606" spans="1:27" x14ac:dyDescent="0.25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  <c r="Z606" s="60"/>
      <c r="AA606" s="60"/>
    </row>
    <row r="607" spans="1:27" x14ac:dyDescent="0.25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  <c r="Z607" s="60"/>
      <c r="AA607" s="60"/>
    </row>
    <row r="608" spans="1:27" x14ac:dyDescent="0.25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  <c r="Z608" s="60"/>
      <c r="AA608" s="60"/>
    </row>
    <row r="609" spans="1:27" x14ac:dyDescent="0.25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  <c r="Z609" s="60"/>
      <c r="AA609" s="60"/>
    </row>
    <row r="610" spans="1:27" x14ac:dyDescent="0.25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  <c r="Z610" s="60"/>
      <c r="AA610" s="60"/>
    </row>
    <row r="611" spans="1:27" x14ac:dyDescent="0.25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  <c r="Z611" s="60"/>
      <c r="AA611" s="60"/>
    </row>
    <row r="612" spans="1:27" x14ac:dyDescent="0.25">
      <c r="A612" s="60"/>
      <c r="B612" s="60"/>
      <c r="C612" s="60"/>
      <c r="D612" s="60"/>
      <c r="E612" s="60"/>
      <c r="F612" s="60"/>
      <c r="G612" s="60"/>
      <c r="H612" s="60"/>
      <c r="I612" s="60"/>
      <c r="J612" s="60"/>
      <c r="K612" s="60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  <c r="Y612" s="60"/>
      <c r="Z612" s="60"/>
      <c r="AA612" s="60"/>
    </row>
    <row r="613" spans="1:27" x14ac:dyDescent="0.25">
      <c r="A613" s="60"/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  <c r="M613" s="60"/>
      <c r="N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  <c r="Y613" s="60"/>
      <c r="Z613" s="60"/>
      <c r="AA613" s="60"/>
    </row>
    <row r="614" spans="1:27" x14ac:dyDescent="0.25">
      <c r="A614" s="60"/>
      <c r="B614" s="60"/>
      <c r="C614" s="60"/>
      <c r="D614" s="60"/>
      <c r="E614" s="60"/>
      <c r="F614" s="60"/>
      <c r="G614" s="60"/>
      <c r="H614" s="60"/>
      <c r="I614" s="60"/>
      <c r="J614" s="60"/>
      <c r="K614" s="60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  <c r="Y614" s="60"/>
      <c r="Z614" s="60"/>
      <c r="AA614" s="60"/>
    </row>
    <row r="615" spans="1:27" x14ac:dyDescent="0.25">
      <c r="A615" s="60"/>
      <c r="B615" s="60"/>
      <c r="C615" s="60"/>
      <c r="D615" s="60"/>
      <c r="E615" s="60"/>
      <c r="F615" s="60"/>
      <c r="G615" s="60"/>
      <c r="H615" s="60"/>
      <c r="I615" s="60"/>
      <c r="J615" s="60"/>
      <c r="K615" s="60"/>
      <c r="L615" s="60"/>
      <c r="M615" s="60"/>
      <c r="N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  <c r="Y615" s="60"/>
      <c r="Z615" s="60"/>
      <c r="AA615" s="60"/>
    </row>
    <row r="616" spans="1:27" x14ac:dyDescent="0.25">
      <c r="A616" s="60"/>
      <c r="B616" s="60"/>
      <c r="C616" s="60"/>
      <c r="D616" s="60"/>
      <c r="E616" s="60"/>
      <c r="F616" s="60"/>
      <c r="G616" s="60"/>
      <c r="H616" s="60"/>
      <c r="I616" s="60"/>
      <c r="J616" s="60"/>
      <c r="K616" s="60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  <c r="Y616" s="60"/>
      <c r="Z616" s="60"/>
      <c r="AA616" s="60"/>
    </row>
    <row r="617" spans="1:27" x14ac:dyDescent="0.25">
      <c r="A617" s="60"/>
      <c r="B617" s="60"/>
      <c r="C617" s="60"/>
      <c r="D617" s="60"/>
      <c r="E617" s="60"/>
      <c r="F617" s="60"/>
      <c r="G617" s="60"/>
      <c r="H617" s="60"/>
      <c r="I617" s="60"/>
      <c r="J617" s="60"/>
      <c r="K617" s="60"/>
      <c r="L617" s="60"/>
      <c r="M617" s="60"/>
      <c r="N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  <c r="Y617" s="60"/>
      <c r="Z617" s="60"/>
      <c r="AA617" s="60"/>
    </row>
    <row r="618" spans="1:27" x14ac:dyDescent="0.25">
      <c r="A618" s="60"/>
      <c r="B618" s="60"/>
      <c r="C618" s="60"/>
      <c r="D618" s="60"/>
      <c r="E618" s="60"/>
      <c r="F618" s="60"/>
      <c r="G618" s="60"/>
      <c r="H618" s="60"/>
      <c r="I618" s="60"/>
      <c r="J618" s="60"/>
      <c r="K618" s="60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  <c r="Y618" s="60"/>
      <c r="Z618" s="60"/>
      <c r="AA618" s="60"/>
    </row>
    <row r="619" spans="1:27" x14ac:dyDescent="0.25">
      <c r="A619" s="60"/>
      <c r="B619" s="60"/>
      <c r="C619" s="60"/>
      <c r="D619" s="60"/>
      <c r="E619" s="60"/>
      <c r="F619" s="60"/>
      <c r="G619" s="60"/>
      <c r="H619" s="60"/>
      <c r="I619" s="60"/>
      <c r="J619" s="60"/>
      <c r="K619" s="60"/>
      <c r="L619" s="60"/>
      <c r="M619" s="60"/>
      <c r="N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  <c r="Y619" s="60"/>
      <c r="Z619" s="60"/>
      <c r="AA619" s="60"/>
    </row>
    <row r="620" spans="1:27" x14ac:dyDescent="0.25">
      <c r="A620" s="60"/>
      <c r="B620" s="60"/>
      <c r="C620" s="60"/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  <c r="Z620" s="60"/>
      <c r="AA620" s="60"/>
    </row>
    <row r="621" spans="1:27" x14ac:dyDescent="0.25">
      <c r="A621" s="60"/>
      <c r="B621" s="60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  <c r="Y621" s="60"/>
      <c r="Z621" s="60"/>
      <c r="AA621" s="60"/>
    </row>
    <row r="622" spans="1:27" x14ac:dyDescent="0.25">
      <c r="A622" s="60"/>
      <c r="B622" s="60"/>
      <c r="C622" s="60"/>
      <c r="D622" s="60"/>
      <c r="E622" s="60"/>
      <c r="F622" s="60"/>
      <c r="G622" s="60"/>
      <c r="H622" s="60"/>
      <c r="I622" s="60"/>
      <c r="J622" s="60"/>
      <c r="K622" s="60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  <c r="Y622" s="60"/>
      <c r="Z622" s="60"/>
      <c r="AA622" s="60"/>
    </row>
    <row r="623" spans="1:27" x14ac:dyDescent="0.25">
      <c r="A623" s="60"/>
      <c r="B623" s="60"/>
      <c r="C623" s="60"/>
      <c r="D623" s="60"/>
      <c r="E623" s="60"/>
      <c r="F623" s="60"/>
      <c r="G623" s="60"/>
      <c r="H623" s="60"/>
      <c r="I623" s="60"/>
      <c r="J623" s="60"/>
      <c r="K623" s="60"/>
      <c r="L623" s="60"/>
      <c r="M623" s="60"/>
      <c r="N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  <c r="Y623" s="60"/>
      <c r="Z623" s="60"/>
      <c r="AA623" s="60"/>
    </row>
    <row r="624" spans="1:27" x14ac:dyDescent="0.25">
      <c r="A624" s="60"/>
      <c r="B624" s="60"/>
      <c r="C624" s="60"/>
      <c r="D624" s="60"/>
      <c r="E624" s="60"/>
      <c r="F624" s="60"/>
      <c r="G624" s="60"/>
      <c r="H624" s="60"/>
      <c r="I624" s="60"/>
      <c r="J624" s="60"/>
      <c r="K624" s="60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  <c r="Y624" s="60"/>
      <c r="Z624" s="60"/>
      <c r="AA624" s="60"/>
    </row>
    <row r="625" spans="1:27" x14ac:dyDescent="0.25">
      <c r="A625" s="60"/>
      <c r="B625" s="60"/>
      <c r="C625" s="60"/>
      <c r="D625" s="60"/>
      <c r="E625" s="60"/>
      <c r="F625" s="60"/>
      <c r="G625" s="60"/>
      <c r="H625" s="60"/>
      <c r="I625" s="60"/>
      <c r="J625" s="60"/>
      <c r="K625" s="60"/>
      <c r="L625" s="60"/>
      <c r="M625" s="60"/>
      <c r="N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  <c r="Y625" s="60"/>
      <c r="Z625" s="60"/>
      <c r="AA625" s="60"/>
    </row>
    <row r="626" spans="1:27" x14ac:dyDescent="0.25">
      <c r="A626" s="60"/>
      <c r="B626" s="60"/>
      <c r="C626" s="60"/>
      <c r="D626" s="60"/>
      <c r="E626" s="60"/>
      <c r="F626" s="60"/>
      <c r="G626" s="60"/>
      <c r="H626" s="60"/>
      <c r="I626" s="60"/>
      <c r="J626" s="60"/>
      <c r="K626" s="60"/>
      <c r="L626" s="60"/>
      <c r="M626" s="60"/>
      <c r="N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  <c r="Y626" s="60"/>
      <c r="Z626" s="60"/>
      <c r="AA626" s="60"/>
    </row>
    <row r="627" spans="1:27" x14ac:dyDescent="0.25">
      <c r="A627" s="60"/>
      <c r="B627" s="60"/>
      <c r="C627" s="60"/>
      <c r="D627" s="60"/>
      <c r="E627" s="60"/>
      <c r="F627" s="60"/>
      <c r="G627" s="60"/>
      <c r="H627" s="60"/>
      <c r="I627" s="60"/>
      <c r="J627" s="60"/>
      <c r="K627" s="60"/>
      <c r="L627" s="60"/>
      <c r="M627" s="60"/>
      <c r="N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  <c r="Y627" s="60"/>
      <c r="Z627" s="60"/>
      <c r="AA627" s="60"/>
    </row>
    <row r="628" spans="1:27" x14ac:dyDescent="0.25">
      <c r="A628" s="60"/>
      <c r="B628" s="60"/>
      <c r="C628" s="60"/>
      <c r="D628" s="60"/>
      <c r="E628" s="60"/>
      <c r="F628" s="60"/>
      <c r="G628" s="60"/>
      <c r="H628" s="60"/>
      <c r="I628" s="60"/>
      <c r="J628" s="60"/>
      <c r="K628" s="60"/>
      <c r="L628" s="60"/>
      <c r="M628" s="60"/>
      <c r="N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  <c r="Y628" s="60"/>
      <c r="Z628" s="60"/>
      <c r="AA628" s="60"/>
    </row>
    <row r="629" spans="1:27" x14ac:dyDescent="0.25">
      <c r="A629" s="60"/>
      <c r="B629" s="60"/>
      <c r="C629" s="60"/>
      <c r="D629" s="60"/>
      <c r="E629" s="60"/>
      <c r="F629" s="60"/>
      <c r="G629" s="60"/>
      <c r="H629" s="60"/>
      <c r="I629" s="60"/>
      <c r="J629" s="60"/>
      <c r="K629" s="60"/>
      <c r="L629" s="60"/>
      <c r="M629" s="60"/>
      <c r="N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  <c r="Y629" s="60"/>
      <c r="Z629" s="60"/>
      <c r="AA629" s="60"/>
    </row>
    <row r="630" spans="1:27" x14ac:dyDescent="0.25">
      <c r="A630" s="60"/>
      <c r="B630" s="60"/>
      <c r="C630" s="60"/>
      <c r="D630" s="60"/>
      <c r="E630" s="60"/>
      <c r="F630" s="60"/>
      <c r="G630" s="60"/>
      <c r="H630" s="60"/>
      <c r="I630" s="60"/>
      <c r="J630" s="60"/>
      <c r="K630" s="60"/>
      <c r="L630" s="60"/>
      <c r="M630" s="60"/>
      <c r="N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  <c r="Y630" s="60"/>
      <c r="Z630" s="60"/>
      <c r="AA630" s="60"/>
    </row>
    <row r="631" spans="1:27" x14ac:dyDescent="0.25">
      <c r="A631" s="60"/>
      <c r="B631" s="60"/>
      <c r="C631" s="60"/>
      <c r="D631" s="60"/>
      <c r="E631" s="60"/>
      <c r="F631" s="60"/>
      <c r="G631" s="60"/>
      <c r="H631" s="60"/>
      <c r="I631" s="60"/>
      <c r="J631" s="60"/>
      <c r="K631" s="60"/>
      <c r="L631" s="60"/>
      <c r="M631" s="60"/>
      <c r="N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  <c r="Y631" s="60"/>
      <c r="Z631" s="60"/>
      <c r="AA631" s="60"/>
    </row>
    <row r="632" spans="1:27" x14ac:dyDescent="0.25">
      <c r="A632" s="60"/>
      <c r="B632" s="60"/>
      <c r="C632" s="60"/>
      <c r="D632" s="60"/>
      <c r="E632" s="60"/>
      <c r="F632" s="60"/>
      <c r="G632" s="60"/>
      <c r="H632" s="60"/>
      <c r="I632" s="60"/>
      <c r="J632" s="60"/>
      <c r="K632" s="60"/>
      <c r="L632" s="60"/>
      <c r="M632" s="60"/>
      <c r="N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  <c r="Y632" s="60"/>
      <c r="Z632" s="60"/>
      <c r="AA632" s="60"/>
    </row>
    <row r="633" spans="1:27" x14ac:dyDescent="0.25">
      <c r="A633" s="60"/>
      <c r="B633" s="60"/>
      <c r="C633" s="60"/>
      <c r="D633" s="60"/>
      <c r="E633" s="60"/>
      <c r="F633" s="60"/>
      <c r="G633" s="60"/>
      <c r="H633" s="60"/>
      <c r="I633" s="60"/>
      <c r="J633" s="60"/>
      <c r="K633" s="60"/>
      <c r="L633" s="60"/>
      <c r="M633" s="60"/>
      <c r="N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  <c r="Y633" s="60"/>
      <c r="Z633" s="60"/>
      <c r="AA633" s="60"/>
    </row>
    <row r="634" spans="1:27" x14ac:dyDescent="0.25">
      <c r="A634" s="60"/>
      <c r="B634" s="60"/>
      <c r="C634" s="60"/>
      <c r="D634" s="60"/>
      <c r="E634" s="60"/>
      <c r="F634" s="60"/>
      <c r="G634" s="60"/>
      <c r="H634" s="60"/>
      <c r="I634" s="60"/>
      <c r="J634" s="60"/>
      <c r="K634" s="60"/>
      <c r="L634" s="60"/>
      <c r="M634" s="60"/>
      <c r="N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  <c r="Y634" s="60"/>
      <c r="Z634" s="60"/>
      <c r="AA634" s="60"/>
    </row>
    <row r="635" spans="1:27" x14ac:dyDescent="0.25">
      <c r="A635" s="60"/>
      <c r="B635" s="60"/>
      <c r="C635" s="60"/>
      <c r="D635" s="60"/>
      <c r="E635" s="60"/>
      <c r="F635" s="60"/>
      <c r="G635" s="60"/>
      <c r="H635" s="60"/>
      <c r="I635" s="60"/>
      <c r="J635" s="60"/>
      <c r="K635" s="60"/>
      <c r="L635" s="60"/>
      <c r="M635" s="60"/>
      <c r="N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  <c r="Y635" s="60"/>
      <c r="Z635" s="60"/>
      <c r="AA635" s="60"/>
    </row>
    <row r="636" spans="1:27" x14ac:dyDescent="0.25">
      <c r="A636" s="60"/>
      <c r="B636" s="60"/>
      <c r="C636" s="60"/>
      <c r="D636" s="60"/>
      <c r="E636" s="60"/>
      <c r="F636" s="60"/>
      <c r="G636" s="60"/>
      <c r="H636" s="60"/>
      <c r="I636" s="60"/>
      <c r="J636" s="60"/>
      <c r="K636" s="60"/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  <c r="Y636" s="60"/>
      <c r="Z636" s="60"/>
      <c r="AA636" s="60"/>
    </row>
    <row r="637" spans="1:27" x14ac:dyDescent="0.25">
      <c r="A637" s="60"/>
      <c r="B637" s="60"/>
      <c r="C637" s="60"/>
      <c r="D637" s="60"/>
      <c r="E637" s="60"/>
      <c r="F637" s="60"/>
      <c r="G637" s="60"/>
      <c r="H637" s="60"/>
      <c r="I637" s="60"/>
      <c r="J637" s="60"/>
      <c r="K637" s="60"/>
      <c r="L637" s="60"/>
      <c r="M637" s="60"/>
      <c r="N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  <c r="Y637" s="60"/>
      <c r="Z637" s="60"/>
      <c r="AA637" s="60"/>
    </row>
    <row r="638" spans="1:27" x14ac:dyDescent="0.25">
      <c r="A638" s="60"/>
      <c r="B638" s="60"/>
      <c r="C638" s="60"/>
      <c r="D638" s="60"/>
      <c r="E638" s="60"/>
      <c r="F638" s="60"/>
      <c r="G638" s="60"/>
      <c r="H638" s="60"/>
      <c r="I638" s="60"/>
      <c r="J638" s="60"/>
      <c r="K638" s="60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  <c r="Y638" s="60"/>
      <c r="Z638" s="60"/>
      <c r="AA638" s="60"/>
    </row>
    <row r="639" spans="1:27" x14ac:dyDescent="0.25">
      <c r="A639" s="60"/>
      <c r="B639" s="60"/>
      <c r="C639" s="60"/>
      <c r="D639" s="60"/>
      <c r="E639" s="60"/>
      <c r="F639" s="60"/>
      <c r="G639" s="60"/>
      <c r="H639" s="60"/>
      <c r="I639" s="60"/>
      <c r="J639" s="60"/>
      <c r="K639" s="60"/>
      <c r="L639" s="60"/>
      <c r="M639" s="60"/>
      <c r="N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  <c r="Y639" s="60"/>
      <c r="Z639" s="60"/>
      <c r="AA639" s="60"/>
    </row>
    <row r="640" spans="1:27" x14ac:dyDescent="0.25">
      <c r="A640" s="60"/>
      <c r="B640" s="60"/>
      <c r="C640" s="60"/>
      <c r="D640" s="60"/>
      <c r="E640" s="60"/>
      <c r="F640" s="60"/>
      <c r="G640" s="60"/>
      <c r="H640" s="60"/>
      <c r="I640" s="60"/>
      <c r="J640" s="60"/>
      <c r="K640" s="60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  <c r="Y640" s="60"/>
      <c r="Z640" s="60"/>
      <c r="AA640" s="60"/>
    </row>
    <row r="641" spans="1:27" x14ac:dyDescent="0.25">
      <c r="A641" s="60"/>
      <c r="B641" s="60"/>
      <c r="C641" s="60"/>
      <c r="D641" s="60"/>
      <c r="E641" s="60"/>
      <c r="F641" s="60"/>
      <c r="G641" s="60"/>
      <c r="H641" s="60"/>
      <c r="I641" s="60"/>
      <c r="J641" s="60"/>
      <c r="K641" s="60"/>
      <c r="L641" s="60"/>
      <c r="M641" s="60"/>
      <c r="N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  <c r="Y641" s="60"/>
      <c r="Z641" s="60"/>
      <c r="AA641" s="60"/>
    </row>
    <row r="642" spans="1:27" x14ac:dyDescent="0.25">
      <c r="A642" s="60"/>
      <c r="B642" s="60"/>
      <c r="C642" s="60"/>
      <c r="D642" s="60"/>
      <c r="E642" s="60"/>
      <c r="F642" s="60"/>
      <c r="G642" s="60"/>
      <c r="H642" s="60"/>
      <c r="I642" s="60"/>
      <c r="J642" s="60"/>
      <c r="K642" s="60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  <c r="Y642" s="60"/>
      <c r="Z642" s="60"/>
      <c r="AA642" s="60"/>
    </row>
    <row r="643" spans="1:27" x14ac:dyDescent="0.25">
      <c r="A643" s="60"/>
      <c r="B643" s="60"/>
      <c r="C643" s="60"/>
      <c r="D643" s="60"/>
      <c r="E643" s="60"/>
      <c r="F643" s="60"/>
      <c r="G643" s="60"/>
      <c r="H643" s="60"/>
      <c r="I643" s="60"/>
      <c r="J643" s="60"/>
      <c r="K643" s="60"/>
      <c r="L643" s="60"/>
      <c r="M643" s="60"/>
      <c r="N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  <c r="Y643" s="60"/>
      <c r="Z643" s="60"/>
      <c r="AA643" s="60"/>
    </row>
    <row r="644" spans="1:27" x14ac:dyDescent="0.25">
      <c r="A644" s="60"/>
      <c r="B644" s="60"/>
      <c r="C644" s="60"/>
      <c r="D644" s="60"/>
      <c r="E644" s="60"/>
      <c r="F644" s="60"/>
      <c r="G644" s="60"/>
      <c r="H644" s="60"/>
      <c r="I644" s="60"/>
      <c r="J644" s="60"/>
      <c r="K644" s="60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  <c r="Y644" s="60"/>
      <c r="Z644" s="60"/>
      <c r="AA644" s="60"/>
    </row>
    <row r="645" spans="1:27" x14ac:dyDescent="0.25">
      <c r="A645" s="60"/>
      <c r="B645" s="60"/>
      <c r="C645" s="60"/>
      <c r="D645" s="60"/>
      <c r="E645" s="60"/>
      <c r="F645" s="60"/>
      <c r="G645" s="60"/>
      <c r="H645" s="60"/>
      <c r="I645" s="60"/>
      <c r="J645" s="60"/>
      <c r="K645" s="60"/>
      <c r="L645" s="60"/>
      <c r="M645" s="60"/>
      <c r="N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  <c r="Y645" s="60"/>
      <c r="Z645" s="60"/>
      <c r="AA645" s="60"/>
    </row>
    <row r="646" spans="1:27" x14ac:dyDescent="0.25">
      <c r="A646" s="60"/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  <c r="Z646" s="60"/>
      <c r="AA646" s="60"/>
    </row>
    <row r="647" spans="1:27" x14ac:dyDescent="0.25">
      <c r="A647" s="60"/>
      <c r="B647" s="60"/>
      <c r="C647" s="60"/>
      <c r="D647" s="60"/>
      <c r="E647" s="60"/>
      <c r="F647" s="60"/>
      <c r="G647" s="60"/>
      <c r="H647" s="60"/>
      <c r="I647" s="60"/>
      <c r="J647" s="60"/>
      <c r="K647" s="60"/>
      <c r="L647" s="60"/>
      <c r="M647" s="60"/>
      <c r="N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  <c r="Y647" s="60"/>
      <c r="Z647" s="60"/>
      <c r="AA647" s="60"/>
    </row>
    <row r="648" spans="1:27" x14ac:dyDescent="0.25">
      <c r="A648" s="60"/>
      <c r="B648" s="60"/>
      <c r="C648" s="60"/>
      <c r="D648" s="60"/>
      <c r="E648" s="60"/>
      <c r="F648" s="60"/>
      <c r="G648" s="60"/>
      <c r="H648" s="60"/>
      <c r="I648" s="60"/>
      <c r="J648" s="60"/>
      <c r="K648" s="60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  <c r="Y648" s="60"/>
      <c r="Z648" s="60"/>
      <c r="AA648" s="60"/>
    </row>
    <row r="649" spans="1:27" x14ac:dyDescent="0.25">
      <c r="A649" s="60"/>
      <c r="B649" s="60"/>
      <c r="C649" s="60"/>
      <c r="D649" s="60"/>
      <c r="E649" s="60"/>
      <c r="F649" s="60"/>
      <c r="G649" s="60"/>
      <c r="H649" s="60"/>
      <c r="I649" s="60"/>
      <c r="J649" s="60"/>
      <c r="K649" s="60"/>
      <c r="L649" s="60"/>
      <c r="M649" s="60"/>
      <c r="N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  <c r="Y649" s="60"/>
      <c r="Z649" s="60"/>
      <c r="AA649" s="60"/>
    </row>
    <row r="650" spans="1:27" x14ac:dyDescent="0.25">
      <c r="A650" s="60"/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  <c r="Y650" s="60"/>
      <c r="Z650" s="60"/>
      <c r="AA650" s="60"/>
    </row>
    <row r="651" spans="1:27" x14ac:dyDescent="0.25">
      <c r="A651" s="60"/>
      <c r="B651" s="60"/>
      <c r="C651" s="60"/>
      <c r="D651" s="60"/>
      <c r="E651" s="60"/>
      <c r="F651" s="60"/>
      <c r="G651" s="60"/>
      <c r="H651" s="60"/>
      <c r="I651" s="60"/>
      <c r="J651" s="60"/>
      <c r="K651" s="60"/>
      <c r="L651" s="60"/>
      <c r="M651" s="60"/>
      <c r="N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  <c r="Y651" s="60"/>
      <c r="Z651" s="60"/>
      <c r="AA651" s="60"/>
    </row>
    <row r="652" spans="1:27" x14ac:dyDescent="0.25">
      <c r="A652" s="60"/>
      <c r="B652" s="60"/>
      <c r="C652" s="60"/>
      <c r="D652" s="60"/>
      <c r="E652" s="60"/>
      <c r="F652" s="60"/>
      <c r="G652" s="60"/>
      <c r="H652" s="60"/>
      <c r="I652" s="60"/>
      <c r="J652" s="60"/>
      <c r="K652" s="60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  <c r="Y652" s="60"/>
      <c r="Z652" s="60"/>
      <c r="AA652" s="60"/>
    </row>
    <row r="653" spans="1:27" x14ac:dyDescent="0.25">
      <c r="A653" s="60"/>
      <c r="B653" s="60"/>
      <c r="C653" s="60"/>
      <c r="D653" s="60"/>
      <c r="E653" s="60"/>
      <c r="F653" s="60"/>
      <c r="G653" s="60"/>
      <c r="H653" s="60"/>
      <c r="I653" s="60"/>
      <c r="J653" s="60"/>
      <c r="K653" s="60"/>
      <c r="L653" s="60"/>
      <c r="M653" s="60"/>
      <c r="N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  <c r="Y653" s="60"/>
      <c r="Z653" s="60"/>
      <c r="AA653" s="60"/>
    </row>
    <row r="654" spans="1:27" x14ac:dyDescent="0.25">
      <c r="A654" s="60"/>
      <c r="B654" s="60"/>
      <c r="C654" s="60"/>
      <c r="D654" s="60"/>
      <c r="E654" s="60"/>
      <c r="F654" s="60"/>
      <c r="G654" s="60"/>
      <c r="H654" s="60"/>
      <c r="I654" s="60"/>
      <c r="J654" s="60"/>
      <c r="K654" s="60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  <c r="Y654" s="60"/>
      <c r="Z654" s="60"/>
      <c r="AA654" s="60"/>
    </row>
    <row r="655" spans="1:27" x14ac:dyDescent="0.25">
      <c r="A655" s="60"/>
      <c r="B655" s="60"/>
      <c r="C655" s="60"/>
      <c r="D655" s="60"/>
      <c r="E655" s="60"/>
      <c r="F655" s="60"/>
      <c r="G655" s="60"/>
      <c r="H655" s="60"/>
      <c r="I655" s="60"/>
      <c r="J655" s="60"/>
      <c r="K655" s="60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  <c r="Y655" s="60"/>
      <c r="Z655" s="60"/>
      <c r="AA655" s="60"/>
    </row>
    <row r="656" spans="1:27" x14ac:dyDescent="0.25">
      <c r="A656" s="60"/>
      <c r="B656" s="60"/>
      <c r="C656" s="60"/>
      <c r="D656" s="60"/>
      <c r="E656" s="60"/>
      <c r="F656" s="60"/>
      <c r="G656" s="60"/>
      <c r="H656" s="60"/>
      <c r="I656" s="60"/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  <c r="Z656" s="60"/>
      <c r="AA656" s="60"/>
    </row>
    <row r="657" spans="1:27" x14ac:dyDescent="0.25">
      <c r="A657" s="60"/>
      <c r="B657" s="60"/>
      <c r="C657" s="60"/>
      <c r="D657" s="60"/>
      <c r="E657" s="60"/>
      <c r="F657" s="60"/>
      <c r="G657" s="60"/>
      <c r="H657" s="60"/>
      <c r="I657" s="60"/>
      <c r="J657" s="60"/>
      <c r="K657" s="60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  <c r="Y657" s="60"/>
      <c r="Z657" s="60"/>
      <c r="AA657" s="60"/>
    </row>
    <row r="658" spans="1:27" x14ac:dyDescent="0.25">
      <c r="A658" s="60"/>
      <c r="B658" s="60"/>
      <c r="C658" s="60"/>
      <c r="D658" s="60"/>
      <c r="E658" s="60"/>
      <c r="F658" s="60"/>
      <c r="G658" s="60"/>
      <c r="H658" s="60"/>
      <c r="I658" s="60"/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  <c r="Z658" s="60"/>
      <c r="AA658" s="60"/>
    </row>
    <row r="659" spans="1:27" x14ac:dyDescent="0.25">
      <c r="A659" s="60"/>
      <c r="B659" s="60"/>
      <c r="C659" s="60"/>
      <c r="D659" s="60"/>
      <c r="E659" s="60"/>
      <c r="F659" s="60"/>
      <c r="G659" s="60"/>
      <c r="H659" s="60"/>
      <c r="I659" s="60"/>
      <c r="J659" s="60"/>
      <c r="K659" s="60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  <c r="Y659" s="60"/>
      <c r="Z659" s="60"/>
      <c r="AA659" s="60"/>
    </row>
    <row r="660" spans="1:27" x14ac:dyDescent="0.25">
      <c r="A660" s="60"/>
      <c r="B660" s="60"/>
      <c r="C660" s="60"/>
      <c r="D660" s="60"/>
      <c r="E660" s="60"/>
      <c r="F660" s="60"/>
      <c r="G660" s="60"/>
      <c r="H660" s="60"/>
      <c r="I660" s="60"/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  <c r="Z660" s="60"/>
      <c r="AA660" s="60"/>
    </row>
    <row r="661" spans="1:27" x14ac:dyDescent="0.25">
      <c r="A661" s="60"/>
      <c r="B661" s="60"/>
      <c r="C661" s="60"/>
      <c r="D661" s="60"/>
      <c r="E661" s="60"/>
      <c r="F661" s="60"/>
      <c r="G661" s="60"/>
      <c r="H661" s="60"/>
      <c r="I661" s="60"/>
      <c r="J661" s="60"/>
      <c r="K661" s="60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  <c r="Y661" s="60"/>
      <c r="Z661" s="60"/>
      <c r="AA661" s="60"/>
    </row>
    <row r="662" spans="1:27" x14ac:dyDescent="0.25">
      <c r="A662" s="60"/>
      <c r="B662" s="60"/>
      <c r="C662" s="60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  <c r="Z662" s="60"/>
      <c r="AA662" s="60"/>
    </row>
    <row r="663" spans="1:27" x14ac:dyDescent="0.25">
      <c r="A663" s="60"/>
      <c r="B663" s="60"/>
      <c r="C663" s="60"/>
      <c r="D663" s="60"/>
      <c r="E663" s="60"/>
      <c r="F663" s="60"/>
      <c r="G663" s="60"/>
      <c r="H663" s="60"/>
      <c r="I663" s="60"/>
      <c r="J663" s="60"/>
      <c r="K663" s="60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  <c r="Y663" s="60"/>
      <c r="Z663" s="60"/>
      <c r="AA663" s="60"/>
    </row>
    <row r="664" spans="1:27" x14ac:dyDescent="0.25">
      <c r="A664" s="60"/>
      <c r="B664" s="60"/>
      <c r="C664" s="60"/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  <c r="Z664" s="60"/>
      <c r="AA664" s="60"/>
    </row>
    <row r="665" spans="1:27" x14ac:dyDescent="0.25">
      <c r="A665" s="60"/>
      <c r="B665" s="60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  <c r="Z665" s="60"/>
      <c r="AA665" s="60"/>
    </row>
    <row r="666" spans="1:27" x14ac:dyDescent="0.25">
      <c r="A666" s="60"/>
      <c r="B666" s="60"/>
      <c r="C666" s="60"/>
      <c r="D666" s="60"/>
      <c r="E666" s="60"/>
      <c r="F666" s="60"/>
      <c r="G666" s="60"/>
      <c r="H666" s="60"/>
      <c r="I666" s="60"/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  <c r="Z666" s="60"/>
      <c r="AA666" s="60"/>
    </row>
    <row r="667" spans="1:27" x14ac:dyDescent="0.25">
      <c r="A667" s="60"/>
      <c r="B667" s="60"/>
      <c r="C667" s="60"/>
      <c r="D667" s="60"/>
      <c r="E667" s="60"/>
      <c r="F667" s="60"/>
      <c r="G667" s="60"/>
      <c r="H667" s="60"/>
      <c r="I667" s="60"/>
      <c r="J667" s="60"/>
      <c r="K667" s="60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  <c r="Y667" s="60"/>
      <c r="Z667" s="60"/>
      <c r="AA667" s="60"/>
    </row>
    <row r="668" spans="1:27" x14ac:dyDescent="0.25">
      <c r="A668" s="60"/>
      <c r="B668" s="60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  <c r="Z668" s="60"/>
      <c r="AA668" s="60"/>
    </row>
    <row r="669" spans="1:27" x14ac:dyDescent="0.25">
      <c r="A669" s="60"/>
      <c r="B669" s="60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  <c r="Y669" s="60"/>
      <c r="Z669" s="60"/>
      <c r="AA669" s="60"/>
    </row>
    <row r="670" spans="1:27" x14ac:dyDescent="0.25">
      <c r="A670" s="60"/>
      <c r="B670" s="60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/>
      <c r="Z670" s="60"/>
      <c r="AA670" s="60"/>
    </row>
    <row r="671" spans="1:27" x14ac:dyDescent="0.25">
      <c r="A671" s="60"/>
      <c r="B671" s="60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  <c r="Y671" s="60"/>
      <c r="Z671" s="60"/>
      <c r="AA671" s="60"/>
    </row>
    <row r="672" spans="1:27" x14ac:dyDescent="0.25">
      <c r="A672" s="60"/>
      <c r="B672" s="60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  <c r="Y672" s="60"/>
      <c r="Z672" s="60"/>
      <c r="AA672" s="60"/>
    </row>
    <row r="673" spans="1:27" x14ac:dyDescent="0.25">
      <c r="A673" s="60"/>
      <c r="B673" s="60"/>
      <c r="C673" s="60"/>
      <c r="D673" s="60"/>
      <c r="E673" s="60"/>
      <c r="F673" s="60"/>
      <c r="G673" s="60"/>
      <c r="H673" s="60"/>
      <c r="I673" s="60"/>
      <c r="J673" s="60"/>
      <c r="K673" s="60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  <c r="Y673" s="60"/>
      <c r="Z673" s="60"/>
      <c r="AA673" s="60"/>
    </row>
    <row r="674" spans="1:27" x14ac:dyDescent="0.25">
      <c r="A674" s="60"/>
      <c r="B674" s="60"/>
      <c r="C674" s="60"/>
      <c r="D674" s="60"/>
      <c r="E674" s="60"/>
      <c r="F674" s="60"/>
      <c r="G674" s="60"/>
      <c r="H674" s="60"/>
      <c r="I674" s="60"/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  <c r="Y674" s="60"/>
      <c r="Z674" s="60"/>
      <c r="AA674" s="60"/>
    </row>
    <row r="675" spans="1:27" x14ac:dyDescent="0.25">
      <c r="A675" s="60"/>
      <c r="B675" s="60"/>
      <c r="C675" s="60"/>
      <c r="D675" s="60"/>
      <c r="E675" s="60"/>
      <c r="F675" s="60"/>
      <c r="G675" s="60"/>
      <c r="H675" s="60"/>
      <c r="I675" s="60"/>
      <c r="J675" s="60"/>
      <c r="K675" s="60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  <c r="Y675" s="60"/>
      <c r="Z675" s="60"/>
      <c r="AA675" s="60"/>
    </row>
    <row r="676" spans="1:27" x14ac:dyDescent="0.25">
      <c r="A676" s="60"/>
      <c r="B676" s="60"/>
      <c r="C676" s="60"/>
      <c r="D676" s="60"/>
      <c r="E676" s="60"/>
      <c r="F676" s="60"/>
      <c r="G676" s="60"/>
      <c r="H676" s="60"/>
      <c r="I676" s="60"/>
      <c r="J676" s="60"/>
      <c r="K676" s="60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  <c r="Y676" s="60"/>
      <c r="Z676" s="60"/>
      <c r="AA676" s="60"/>
    </row>
    <row r="677" spans="1:27" x14ac:dyDescent="0.25">
      <c r="A677" s="60"/>
      <c r="B677" s="60"/>
      <c r="C677" s="60"/>
      <c r="D677" s="60"/>
      <c r="E677" s="60"/>
      <c r="F677" s="60"/>
      <c r="G677" s="60"/>
      <c r="H677" s="60"/>
      <c r="I677" s="60"/>
      <c r="J677" s="60"/>
      <c r="K677" s="60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  <c r="Y677" s="60"/>
      <c r="Z677" s="60"/>
      <c r="AA677" s="60"/>
    </row>
    <row r="678" spans="1:27" x14ac:dyDescent="0.25">
      <c r="A678" s="60"/>
      <c r="B678" s="60"/>
      <c r="C678" s="60"/>
      <c r="D678" s="60"/>
      <c r="E678" s="60"/>
      <c r="F678" s="60"/>
      <c r="G678" s="60"/>
      <c r="H678" s="60"/>
      <c r="I678" s="60"/>
      <c r="J678" s="60"/>
      <c r="K678" s="60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  <c r="Y678" s="60"/>
      <c r="Z678" s="60"/>
      <c r="AA678" s="60"/>
    </row>
    <row r="679" spans="1:27" x14ac:dyDescent="0.25">
      <c r="A679" s="60"/>
      <c r="B679" s="60"/>
      <c r="C679" s="60"/>
      <c r="D679" s="60"/>
      <c r="E679" s="60"/>
      <c r="F679" s="60"/>
      <c r="G679" s="60"/>
      <c r="H679" s="60"/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  <c r="Y679" s="60"/>
      <c r="Z679" s="60"/>
      <c r="AA679" s="60"/>
    </row>
    <row r="680" spans="1:27" x14ac:dyDescent="0.25">
      <c r="A680" s="60"/>
      <c r="B680" s="60"/>
      <c r="C680" s="60"/>
      <c r="D680" s="60"/>
      <c r="E680" s="60"/>
      <c r="F680" s="60"/>
      <c r="G680" s="60"/>
      <c r="H680" s="60"/>
      <c r="I680" s="60"/>
      <c r="J680" s="60"/>
      <c r="K680" s="60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  <c r="Y680" s="60"/>
      <c r="Z680" s="60"/>
      <c r="AA680" s="60"/>
    </row>
    <row r="681" spans="1:27" x14ac:dyDescent="0.25">
      <c r="A681" s="60"/>
      <c r="B681" s="60"/>
      <c r="C681" s="60"/>
      <c r="D681" s="60"/>
      <c r="E681" s="60"/>
      <c r="F681" s="60"/>
      <c r="G681" s="60"/>
      <c r="H681" s="60"/>
      <c r="I681" s="60"/>
      <c r="J681" s="60"/>
      <c r="K681" s="60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  <c r="Y681" s="60"/>
      <c r="Z681" s="60"/>
      <c r="AA681" s="60"/>
    </row>
    <row r="682" spans="1:27" x14ac:dyDescent="0.25">
      <c r="A682" s="60"/>
      <c r="B682" s="60"/>
      <c r="C682" s="60"/>
      <c r="D682" s="60"/>
      <c r="E682" s="60"/>
      <c r="F682" s="60"/>
      <c r="G682" s="60"/>
      <c r="H682" s="60"/>
      <c r="I682" s="60"/>
      <c r="J682" s="60"/>
      <c r="K682" s="60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  <c r="Z682" s="60"/>
      <c r="AA682" s="60"/>
    </row>
    <row r="683" spans="1:27" x14ac:dyDescent="0.25">
      <c r="A683" s="60"/>
      <c r="B683" s="60"/>
      <c r="C683" s="60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  <c r="Z683" s="60"/>
      <c r="AA683" s="60"/>
    </row>
    <row r="684" spans="1:27" x14ac:dyDescent="0.25">
      <c r="A684" s="60"/>
      <c r="B684" s="60"/>
      <c r="C684" s="60"/>
      <c r="D684" s="60"/>
      <c r="E684" s="60"/>
      <c r="F684" s="60"/>
      <c r="G684" s="60"/>
      <c r="H684" s="60"/>
      <c r="I684" s="60"/>
      <c r="J684" s="60"/>
      <c r="K684" s="60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  <c r="Z684" s="60"/>
      <c r="AA684" s="60"/>
    </row>
    <row r="685" spans="1:27" x14ac:dyDescent="0.25">
      <c r="A685" s="60"/>
      <c r="B685" s="60"/>
      <c r="C685" s="60"/>
      <c r="D685" s="60"/>
      <c r="E685" s="60"/>
      <c r="F685" s="60"/>
      <c r="G685" s="60"/>
      <c r="H685" s="60"/>
      <c r="I685" s="60"/>
      <c r="J685" s="60"/>
      <c r="K685" s="60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  <c r="Y685" s="60"/>
      <c r="Z685" s="60"/>
      <c r="AA685" s="60"/>
    </row>
    <row r="686" spans="1:27" x14ac:dyDescent="0.25">
      <c r="A686" s="60"/>
      <c r="B686" s="60"/>
      <c r="C686" s="60"/>
      <c r="D686" s="60"/>
      <c r="E686" s="60"/>
      <c r="F686" s="60"/>
      <c r="G686" s="60"/>
      <c r="H686" s="60"/>
      <c r="I686" s="60"/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  <c r="Z686" s="60"/>
      <c r="AA686" s="60"/>
    </row>
    <row r="687" spans="1:27" x14ac:dyDescent="0.25">
      <c r="A687" s="60"/>
      <c r="B687" s="60"/>
      <c r="C687" s="60"/>
      <c r="D687" s="60"/>
      <c r="E687" s="60"/>
      <c r="F687" s="60"/>
      <c r="G687" s="60"/>
      <c r="H687" s="60"/>
      <c r="I687" s="60"/>
      <c r="J687" s="60"/>
      <c r="K687" s="60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  <c r="Y687" s="60"/>
      <c r="Z687" s="60"/>
      <c r="AA687" s="60"/>
    </row>
    <row r="688" spans="1:27" x14ac:dyDescent="0.25">
      <c r="A688" s="60"/>
      <c r="B688" s="60"/>
      <c r="C688" s="60"/>
      <c r="D688" s="60"/>
      <c r="E688" s="60"/>
      <c r="F688" s="60"/>
      <c r="G688" s="60"/>
      <c r="H688" s="60"/>
      <c r="I688" s="60"/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  <c r="Z688" s="60"/>
      <c r="AA688" s="60"/>
    </row>
    <row r="689" spans="1:27" x14ac:dyDescent="0.25">
      <c r="A689" s="60"/>
      <c r="B689" s="60"/>
      <c r="C689" s="60"/>
      <c r="D689" s="60"/>
      <c r="E689" s="60"/>
      <c r="F689" s="60"/>
      <c r="G689" s="60"/>
      <c r="H689" s="60"/>
      <c r="I689" s="60"/>
      <c r="J689" s="60"/>
      <c r="K689" s="60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  <c r="Y689" s="60"/>
      <c r="Z689" s="60"/>
      <c r="AA689" s="60"/>
    </row>
    <row r="690" spans="1:27" x14ac:dyDescent="0.25">
      <c r="A690" s="60"/>
      <c r="B690" s="60"/>
      <c r="C690" s="60"/>
      <c r="D690" s="60"/>
      <c r="E690" s="60"/>
      <c r="F690" s="60"/>
      <c r="G690" s="60"/>
      <c r="H690" s="60"/>
      <c r="I690" s="60"/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  <c r="Z690" s="60"/>
      <c r="AA690" s="60"/>
    </row>
    <row r="691" spans="1:27" x14ac:dyDescent="0.25">
      <c r="A691" s="60"/>
      <c r="B691" s="60"/>
      <c r="C691" s="60"/>
      <c r="D691" s="60"/>
      <c r="E691" s="60"/>
      <c r="F691" s="60"/>
      <c r="G691" s="60"/>
      <c r="H691" s="60"/>
      <c r="I691" s="60"/>
      <c r="J691" s="60"/>
      <c r="K691" s="60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  <c r="Y691" s="60"/>
      <c r="Z691" s="60"/>
      <c r="AA691" s="60"/>
    </row>
    <row r="692" spans="1:27" x14ac:dyDescent="0.25">
      <c r="A692" s="60"/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  <c r="Z692" s="60"/>
      <c r="AA692" s="60"/>
    </row>
    <row r="693" spans="1:27" x14ac:dyDescent="0.25">
      <c r="A693" s="60"/>
      <c r="B693" s="60"/>
      <c r="C693" s="60"/>
      <c r="D693" s="60"/>
      <c r="E693" s="60"/>
      <c r="F693" s="60"/>
      <c r="G693" s="60"/>
      <c r="H693" s="60"/>
      <c r="I693" s="60"/>
      <c r="J693" s="60"/>
      <c r="K693" s="60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  <c r="Y693" s="60"/>
      <c r="Z693" s="60"/>
      <c r="AA693" s="60"/>
    </row>
    <row r="694" spans="1:27" x14ac:dyDescent="0.25">
      <c r="A694" s="60"/>
      <c r="B694" s="60"/>
      <c r="C694" s="60"/>
      <c r="D694" s="60"/>
      <c r="E694" s="60"/>
      <c r="F694" s="60"/>
      <c r="G694" s="60"/>
      <c r="H694" s="60"/>
      <c r="I694" s="60"/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  <c r="Z694" s="60"/>
      <c r="AA694" s="60"/>
    </row>
    <row r="695" spans="1:27" x14ac:dyDescent="0.25">
      <c r="A695" s="60"/>
      <c r="B695" s="60"/>
      <c r="C695" s="60"/>
      <c r="D695" s="60"/>
      <c r="E695" s="60"/>
      <c r="F695" s="60"/>
      <c r="G695" s="60"/>
      <c r="H695" s="60"/>
      <c r="I695" s="60"/>
      <c r="J695" s="60"/>
      <c r="K695" s="60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  <c r="Y695" s="60"/>
      <c r="Z695" s="60"/>
      <c r="AA695" s="60"/>
    </row>
    <row r="696" spans="1:27" x14ac:dyDescent="0.25">
      <c r="A696" s="60"/>
      <c r="B696" s="60"/>
      <c r="C696" s="60"/>
      <c r="D696" s="60"/>
      <c r="E696" s="60"/>
      <c r="F696" s="60"/>
      <c r="G696" s="60"/>
      <c r="H696" s="60"/>
      <c r="I696" s="60"/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  <c r="Z696" s="60"/>
      <c r="AA696" s="60"/>
    </row>
    <row r="697" spans="1:27" x14ac:dyDescent="0.25">
      <c r="A697" s="60"/>
      <c r="B697" s="60"/>
      <c r="C697" s="60"/>
      <c r="D697" s="60"/>
      <c r="E697" s="60"/>
      <c r="F697" s="60"/>
      <c r="G697" s="60"/>
      <c r="H697" s="60"/>
      <c r="I697" s="60"/>
      <c r="J697" s="60"/>
      <c r="K697" s="60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  <c r="Y697" s="60"/>
      <c r="Z697" s="60"/>
      <c r="AA697" s="60"/>
    </row>
    <row r="698" spans="1:27" x14ac:dyDescent="0.25">
      <c r="A698" s="60"/>
      <c r="B698" s="60"/>
      <c r="C698" s="60"/>
      <c r="D698" s="60"/>
      <c r="E698" s="60"/>
      <c r="F698" s="60"/>
      <c r="G698" s="60"/>
      <c r="H698" s="60"/>
      <c r="I698" s="60"/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  <c r="Z698" s="60"/>
      <c r="AA698" s="60"/>
    </row>
    <row r="699" spans="1:27" x14ac:dyDescent="0.25">
      <c r="A699" s="60"/>
      <c r="B699" s="60"/>
      <c r="C699" s="60"/>
      <c r="D699" s="60"/>
      <c r="E699" s="60"/>
      <c r="F699" s="60"/>
      <c r="G699" s="60"/>
      <c r="H699" s="60"/>
      <c r="I699" s="60"/>
      <c r="J699" s="60"/>
      <c r="K699" s="60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  <c r="Y699" s="60"/>
      <c r="Z699" s="60"/>
      <c r="AA699" s="60"/>
    </row>
    <row r="700" spans="1:27" x14ac:dyDescent="0.25">
      <c r="A700" s="60"/>
      <c r="B700" s="60"/>
      <c r="C700" s="60"/>
      <c r="D700" s="60"/>
      <c r="E700" s="60"/>
      <c r="F700" s="60"/>
      <c r="G700" s="60"/>
      <c r="H700" s="60"/>
      <c r="I700" s="60"/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  <c r="Z700" s="60"/>
      <c r="AA700" s="60"/>
    </row>
    <row r="701" spans="1:27" x14ac:dyDescent="0.25">
      <c r="A701" s="60"/>
      <c r="B701" s="60"/>
      <c r="C701" s="60"/>
      <c r="D701" s="60"/>
      <c r="E701" s="60"/>
      <c r="F701" s="60"/>
      <c r="G701" s="60"/>
      <c r="H701" s="60"/>
      <c r="I701" s="60"/>
      <c r="J701" s="60"/>
      <c r="K701" s="60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  <c r="Y701" s="60"/>
      <c r="Z701" s="60"/>
      <c r="AA701" s="60"/>
    </row>
    <row r="702" spans="1:27" x14ac:dyDescent="0.25">
      <c r="A702" s="60"/>
      <c r="B702" s="60"/>
      <c r="C702" s="60"/>
      <c r="D702" s="60"/>
      <c r="E702" s="60"/>
      <c r="F702" s="60"/>
      <c r="G702" s="60"/>
      <c r="H702" s="60"/>
      <c r="I702" s="60"/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  <c r="Z702" s="60"/>
      <c r="AA702" s="60"/>
    </row>
    <row r="703" spans="1:27" x14ac:dyDescent="0.25">
      <c r="A703" s="60"/>
      <c r="B703" s="60"/>
      <c r="C703" s="60"/>
      <c r="D703" s="60"/>
      <c r="E703" s="60"/>
      <c r="F703" s="60"/>
      <c r="G703" s="60"/>
      <c r="H703" s="60"/>
      <c r="I703" s="60"/>
      <c r="J703" s="60"/>
      <c r="K703" s="60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  <c r="Y703" s="60"/>
      <c r="Z703" s="60"/>
      <c r="AA703" s="60"/>
    </row>
    <row r="704" spans="1:27" x14ac:dyDescent="0.25">
      <c r="A704" s="60"/>
      <c r="B704" s="60"/>
      <c r="C704" s="60"/>
      <c r="D704" s="60"/>
      <c r="E704" s="60"/>
      <c r="F704" s="60"/>
      <c r="G704" s="60"/>
      <c r="H704" s="60"/>
      <c r="I704" s="60"/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  <c r="Z704" s="60"/>
      <c r="AA704" s="60"/>
    </row>
    <row r="705" spans="1:27" x14ac:dyDescent="0.25">
      <c r="A705" s="60"/>
      <c r="B705" s="60"/>
      <c r="C705" s="60"/>
      <c r="D705" s="60"/>
      <c r="E705" s="60"/>
      <c r="F705" s="60"/>
      <c r="G705" s="60"/>
      <c r="H705" s="60"/>
      <c r="I705" s="60"/>
      <c r="J705" s="60"/>
      <c r="K705" s="60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  <c r="Y705" s="60"/>
      <c r="Z705" s="60"/>
      <c r="AA705" s="60"/>
    </row>
    <row r="706" spans="1:27" x14ac:dyDescent="0.25">
      <c r="A706" s="60"/>
      <c r="B706" s="60"/>
      <c r="C706" s="60"/>
      <c r="D706" s="60"/>
      <c r="E706" s="60"/>
      <c r="F706" s="60"/>
      <c r="G706" s="60"/>
      <c r="H706" s="60"/>
      <c r="I706" s="60"/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  <c r="Z706" s="60"/>
      <c r="AA706" s="60"/>
    </row>
    <row r="707" spans="1:27" x14ac:dyDescent="0.25">
      <c r="A707" s="60"/>
      <c r="B707" s="60"/>
      <c r="C707" s="60"/>
      <c r="D707" s="60"/>
      <c r="E707" s="60"/>
      <c r="F707" s="60"/>
      <c r="G707" s="60"/>
      <c r="H707" s="60"/>
      <c r="I707" s="60"/>
      <c r="J707" s="60"/>
      <c r="K707" s="60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  <c r="Y707" s="60"/>
      <c r="Z707" s="60"/>
      <c r="AA707" s="60"/>
    </row>
    <row r="708" spans="1:27" x14ac:dyDescent="0.25">
      <c r="A708" s="60"/>
      <c r="B708" s="60"/>
      <c r="C708" s="60"/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  <c r="Z708" s="60"/>
      <c r="AA708" s="60"/>
    </row>
    <row r="709" spans="1:27" x14ac:dyDescent="0.25">
      <c r="A709" s="60"/>
      <c r="B709" s="60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  <c r="Z709" s="60"/>
      <c r="AA709" s="60"/>
    </row>
    <row r="710" spans="1:27" x14ac:dyDescent="0.25">
      <c r="A710" s="60"/>
      <c r="B710" s="60"/>
      <c r="C710" s="60"/>
      <c r="D710" s="60"/>
      <c r="E710" s="60"/>
      <c r="F710" s="60"/>
      <c r="G710" s="60"/>
      <c r="H710" s="60"/>
      <c r="I710" s="60"/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  <c r="Z710" s="60"/>
      <c r="AA710" s="60"/>
    </row>
    <row r="711" spans="1:27" x14ac:dyDescent="0.25">
      <c r="A711" s="60"/>
      <c r="B711" s="60"/>
      <c r="C711" s="60"/>
      <c r="D711" s="60"/>
      <c r="E711" s="60"/>
      <c r="F711" s="60"/>
      <c r="G711" s="60"/>
      <c r="H711" s="60"/>
      <c r="I711" s="60"/>
      <c r="J711" s="60"/>
      <c r="K711" s="60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  <c r="Y711" s="60"/>
      <c r="Z711" s="60"/>
      <c r="AA711" s="60"/>
    </row>
    <row r="712" spans="1:27" x14ac:dyDescent="0.25">
      <c r="A712" s="60"/>
      <c r="B712" s="60"/>
      <c r="C712" s="60"/>
      <c r="D712" s="60"/>
      <c r="E712" s="60"/>
      <c r="F712" s="60"/>
      <c r="G712" s="60"/>
      <c r="H712" s="60"/>
      <c r="I712" s="60"/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  <c r="Z712" s="60"/>
      <c r="AA712" s="60"/>
    </row>
    <row r="713" spans="1:27" x14ac:dyDescent="0.25">
      <c r="A713" s="60"/>
      <c r="B713" s="60"/>
      <c r="C713" s="60"/>
      <c r="D713" s="60"/>
      <c r="E713" s="60"/>
      <c r="F713" s="60"/>
      <c r="G713" s="60"/>
      <c r="H713" s="60"/>
      <c r="I713" s="60"/>
      <c r="J713" s="60"/>
      <c r="K713" s="60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  <c r="Y713" s="60"/>
      <c r="Z713" s="60"/>
      <c r="AA713" s="60"/>
    </row>
    <row r="714" spans="1:27" x14ac:dyDescent="0.25">
      <c r="A714" s="60"/>
      <c r="B714" s="60"/>
      <c r="C714" s="60"/>
      <c r="D714" s="60"/>
      <c r="E714" s="60"/>
      <c r="F714" s="60"/>
      <c r="G714" s="60"/>
      <c r="H714" s="60"/>
      <c r="I714" s="60"/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  <c r="Z714" s="60"/>
      <c r="AA714" s="60"/>
    </row>
    <row r="715" spans="1:27" x14ac:dyDescent="0.25">
      <c r="A715" s="60"/>
      <c r="B715" s="60"/>
      <c r="C715" s="60"/>
      <c r="D715" s="60"/>
      <c r="E715" s="60"/>
      <c r="F715" s="60"/>
      <c r="G715" s="60"/>
      <c r="H715" s="60"/>
      <c r="I715" s="60"/>
      <c r="J715" s="60"/>
      <c r="K715" s="60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  <c r="Y715" s="60"/>
      <c r="Z715" s="60"/>
      <c r="AA715" s="60"/>
    </row>
    <row r="716" spans="1:27" x14ac:dyDescent="0.25">
      <c r="A716" s="60"/>
      <c r="B716" s="60"/>
      <c r="C716" s="60"/>
      <c r="D716" s="60"/>
      <c r="E716" s="60"/>
      <c r="F716" s="60"/>
      <c r="G716" s="60"/>
      <c r="H716" s="60"/>
      <c r="I716" s="60"/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  <c r="Z716" s="60"/>
      <c r="AA716" s="60"/>
    </row>
    <row r="717" spans="1:27" x14ac:dyDescent="0.25">
      <c r="A717" s="60"/>
      <c r="B717" s="60"/>
      <c r="C717" s="60"/>
      <c r="D717" s="60"/>
      <c r="E717" s="60"/>
      <c r="F717" s="60"/>
      <c r="G717" s="60"/>
      <c r="H717" s="60"/>
      <c r="I717" s="60"/>
      <c r="J717" s="60"/>
      <c r="K717" s="60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  <c r="Y717" s="60"/>
      <c r="Z717" s="60"/>
      <c r="AA717" s="60"/>
    </row>
    <row r="718" spans="1:27" x14ac:dyDescent="0.25">
      <c r="A718" s="60"/>
      <c r="B718" s="60"/>
      <c r="C718" s="60"/>
      <c r="D718" s="60"/>
      <c r="E718" s="60"/>
      <c r="F718" s="60"/>
      <c r="G718" s="60"/>
      <c r="H718" s="60"/>
      <c r="I718" s="60"/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/>
      <c r="Z718" s="60"/>
      <c r="AA718" s="60"/>
    </row>
    <row r="719" spans="1:27" x14ac:dyDescent="0.25">
      <c r="A719" s="60"/>
      <c r="B719" s="60"/>
      <c r="C719" s="60"/>
      <c r="D719" s="60"/>
      <c r="E719" s="60"/>
      <c r="F719" s="60"/>
      <c r="G719" s="60"/>
      <c r="H719" s="60"/>
      <c r="I719" s="60"/>
      <c r="J719" s="60"/>
      <c r="K719" s="60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  <c r="Y719" s="60"/>
      <c r="Z719" s="60"/>
      <c r="AA719" s="60"/>
    </row>
    <row r="720" spans="1:27" x14ac:dyDescent="0.25">
      <c r="A720" s="60"/>
      <c r="B720" s="60"/>
      <c r="C720" s="60"/>
      <c r="D720" s="60"/>
      <c r="E720" s="60"/>
      <c r="F720" s="60"/>
      <c r="G720" s="60"/>
      <c r="H720" s="60"/>
      <c r="I720" s="60"/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  <c r="Y720" s="60"/>
      <c r="Z720" s="60"/>
      <c r="AA720" s="60"/>
    </row>
    <row r="721" spans="1:27" x14ac:dyDescent="0.25">
      <c r="A721" s="60"/>
      <c r="B721" s="60"/>
      <c r="C721" s="60"/>
      <c r="D721" s="60"/>
      <c r="E721" s="60"/>
      <c r="F721" s="60"/>
      <c r="G721" s="60"/>
      <c r="H721" s="60"/>
      <c r="I721" s="60"/>
      <c r="J721" s="60"/>
      <c r="K721" s="60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  <c r="Y721" s="60"/>
      <c r="Z721" s="60"/>
      <c r="AA721" s="60"/>
    </row>
    <row r="722" spans="1:27" x14ac:dyDescent="0.25">
      <c r="A722" s="60"/>
      <c r="B722" s="60"/>
      <c r="C722" s="60"/>
      <c r="D722" s="60"/>
      <c r="E722" s="60"/>
      <c r="F722" s="60"/>
      <c r="G722" s="60"/>
      <c r="H722" s="60"/>
      <c r="I722" s="60"/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  <c r="Y722" s="60"/>
      <c r="Z722" s="60"/>
      <c r="AA722" s="60"/>
    </row>
    <row r="723" spans="1:27" x14ac:dyDescent="0.25">
      <c r="A723" s="60"/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  <c r="Y723" s="60"/>
      <c r="Z723" s="60"/>
      <c r="AA723" s="60"/>
    </row>
    <row r="724" spans="1:27" x14ac:dyDescent="0.25">
      <c r="A724" s="60"/>
      <c r="B724" s="60"/>
      <c r="C724" s="60"/>
      <c r="D724" s="60"/>
      <c r="E724" s="60"/>
      <c r="F724" s="60"/>
      <c r="G724" s="60"/>
      <c r="H724" s="60"/>
      <c r="I724" s="60"/>
      <c r="J724" s="60"/>
      <c r="K724" s="60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  <c r="Y724" s="60"/>
      <c r="Z724" s="60"/>
      <c r="AA724" s="60"/>
    </row>
    <row r="725" spans="1:27" x14ac:dyDescent="0.25">
      <c r="A725" s="60"/>
      <c r="B725" s="60"/>
      <c r="C725" s="60"/>
      <c r="D725" s="60"/>
      <c r="E725" s="60"/>
      <c r="F725" s="60"/>
      <c r="G725" s="60"/>
      <c r="H725" s="60"/>
      <c r="I725" s="60"/>
      <c r="J725" s="60"/>
      <c r="K725" s="60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  <c r="Y725" s="60"/>
      <c r="Z725" s="60"/>
      <c r="AA725" s="60"/>
    </row>
    <row r="726" spans="1:27" x14ac:dyDescent="0.25">
      <c r="A726" s="60"/>
      <c r="B726" s="60"/>
      <c r="C726" s="60"/>
      <c r="D726" s="60"/>
      <c r="E726" s="60"/>
      <c r="F726" s="60"/>
      <c r="G726" s="60"/>
      <c r="H726" s="60"/>
      <c r="I726" s="60"/>
      <c r="J726" s="60"/>
      <c r="K726" s="60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  <c r="Y726" s="60"/>
      <c r="Z726" s="60"/>
      <c r="AA726" s="60"/>
    </row>
    <row r="727" spans="1:27" x14ac:dyDescent="0.25">
      <c r="A727" s="60"/>
      <c r="B727" s="60"/>
      <c r="C727" s="60"/>
      <c r="D727" s="60"/>
      <c r="E727" s="60"/>
      <c r="F727" s="60"/>
      <c r="G727" s="60"/>
      <c r="H727" s="60"/>
      <c r="I727" s="60"/>
      <c r="J727" s="60"/>
      <c r="K727" s="60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  <c r="Y727" s="60"/>
      <c r="Z727" s="60"/>
      <c r="AA727" s="60"/>
    </row>
    <row r="728" spans="1:27" x14ac:dyDescent="0.25">
      <c r="A728" s="60"/>
      <c r="B728" s="60"/>
      <c r="C728" s="60"/>
      <c r="D728" s="60"/>
      <c r="E728" s="60"/>
      <c r="F728" s="60"/>
      <c r="G728" s="60"/>
      <c r="H728" s="60"/>
      <c r="I728" s="60"/>
      <c r="J728" s="60"/>
      <c r="K728" s="60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  <c r="Y728" s="60"/>
      <c r="Z728" s="60"/>
      <c r="AA728" s="60"/>
    </row>
    <row r="729" spans="1:27" x14ac:dyDescent="0.25">
      <c r="A729" s="60"/>
      <c r="B729" s="60"/>
      <c r="C729" s="60"/>
      <c r="D729" s="60"/>
      <c r="E729" s="60"/>
      <c r="F729" s="60"/>
      <c r="G729" s="60"/>
      <c r="H729" s="60"/>
      <c r="I729" s="60"/>
      <c r="J729" s="60"/>
      <c r="K729" s="60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  <c r="Y729" s="60"/>
      <c r="Z729" s="60"/>
      <c r="AA729" s="60"/>
    </row>
    <row r="730" spans="1:27" x14ac:dyDescent="0.25">
      <c r="A730" s="60"/>
      <c r="B730" s="60"/>
      <c r="C730" s="60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  <c r="Z730" s="60"/>
      <c r="AA730" s="60"/>
    </row>
    <row r="731" spans="1:27" x14ac:dyDescent="0.25">
      <c r="A731" s="60"/>
      <c r="B731" s="60"/>
      <c r="C731" s="60"/>
      <c r="D731" s="60"/>
      <c r="E731" s="60"/>
      <c r="F731" s="60"/>
      <c r="G731" s="60"/>
      <c r="H731" s="60"/>
      <c r="I731" s="60"/>
      <c r="J731" s="60"/>
      <c r="K731" s="60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  <c r="Y731" s="60"/>
      <c r="Z731" s="60"/>
      <c r="AA731" s="60"/>
    </row>
    <row r="732" spans="1:27" x14ac:dyDescent="0.25">
      <c r="A732" s="60"/>
      <c r="B732" s="60"/>
      <c r="C732" s="60"/>
      <c r="D732" s="60"/>
      <c r="E732" s="60"/>
      <c r="F732" s="60"/>
      <c r="G732" s="60"/>
      <c r="H732" s="60"/>
      <c r="I732" s="60"/>
      <c r="J732" s="60"/>
      <c r="K732" s="60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  <c r="Z732" s="60"/>
      <c r="AA732" s="60"/>
    </row>
    <row r="733" spans="1:27" x14ac:dyDescent="0.25">
      <c r="A733" s="60"/>
      <c r="B733" s="60"/>
      <c r="C733" s="60"/>
      <c r="D733" s="60"/>
      <c r="E733" s="60"/>
      <c r="F733" s="60"/>
      <c r="G733" s="60"/>
      <c r="H733" s="60"/>
      <c r="I733" s="60"/>
      <c r="J733" s="60"/>
      <c r="K733" s="60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  <c r="Y733" s="60"/>
      <c r="Z733" s="60"/>
      <c r="AA733" s="60"/>
    </row>
    <row r="734" spans="1:27" x14ac:dyDescent="0.25">
      <c r="A734" s="60"/>
      <c r="B734" s="60"/>
      <c r="C734" s="60"/>
      <c r="D734" s="60"/>
      <c r="E734" s="60"/>
      <c r="F734" s="60"/>
      <c r="G734" s="60"/>
      <c r="H734" s="60"/>
      <c r="I734" s="60"/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  <c r="Z734" s="60"/>
      <c r="AA734" s="60"/>
    </row>
    <row r="735" spans="1:27" x14ac:dyDescent="0.25">
      <c r="A735" s="60"/>
      <c r="B735" s="60"/>
      <c r="C735" s="60"/>
      <c r="D735" s="60"/>
      <c r="E735" s="60"/>
      <c r="F735" s="60"/>
      <c r="G735" s="60"/>
      <c r="H735" s="60"/>
      <c r="I735" s="60"/>
      <c r="J735" s="60"/>
      <c r="K735" s="60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  <c r="Y735" s="60"/>
      <c r="Z735" s="60"/>
      <c r="AA735" s="60"/>
    </row>
    <row r="736" spans="1:27" x14ac:dyDescent="0.25">
      <c r="A736" s="60"/>
      <c r="B736" s="60"/>
      <c r="C736" s="60"/>
      <c r="D736" s="60"/>
      <c r="E736" s="60"/>
      <c r="F736" s="60"/>
      <c r="G736" s="60"/>
      <c r="H736" s="60"/>
      <c r="I736" s="60"/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  <c r="Z736" s="60"/>
      <c r="AA736" s="60"/>
    </row>
    <row r="737" spans="1:27" x14ac:dyDescent="0.25">
      <c r="A737" s="60"/>
      <c r="B737" s="60"/>
      <c r="C737" s="60"/>
      <c r="D737" s="60"/>
      <c r="E737" s="60"/>
      <c r="F737" s="60"/>
      <c r="G737" s="60"/>
      <c r="H737" s="60"/>
      <c r="I737" s="60"/>
      <c r="J737" s="60"/>
      <c r="K737" s="60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  <c r="Y737" s="60"/>
      <c r="Z737" s="60"/>
      <c r="AA737" s="60"/>
    </row>
    <row r="738" spans="1:27" x14ac:dyDescent="0.25">
      <c r="A738" s="60"/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  <c r="Z738" s="60"/>
      <c r="AA738" s="60"/>
    </row>
    <row r="739" spans="1:27" x14ac:dyDescent="0.25">
      <c r="A739" s="60"/>
      <c r="B739" s="60"/>
      <c r="C739" s="60"/>
      <c r="D739" s="60"/>
      <c r="E739" s="60"/>
      <c r="F739" s="60"/>
      <c r="G739" s="60"/>
      <c r="H739" s="60"/>
      <c r="I739" s="60"/>
      <c r="J739" s="60"/>
      <c r="K739" s="60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  <c r="Y739" s="60"/>
      <c r="Z739" s="60"/>
      <c r="AA739" s="60"/>
    </row>
    <row r="740" spans="1:27" x14ac:dyDescent="0.25">
      <c r="A740" s="60"/>
      <c r="B740" s="60"/>
      <c r="C740" s="60"/>
      <c r="D740" s="60"/>
      <c r="E740" s="60"/>
      <c r="F740" s="60"/>
      <c r="G740" s="60"/>
      <c r="H740" s="60"/>
      <c r="I740" s="60"/>
      <c r="J740" s="60"/>
      <c r="K740" s="60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  <c r="Y740" s="60"/>
      <c r="Z740" s="60"/>
      <c r="AA740" s="60"/>
    </row>
    <row r="741" spans="1:27" x14ac:dyDescent="0.25">
      <c r="A741" s="60"/>
      <c r="B741" s="60"/>
      <c r="C741" s="60"/>
      <c r="D741" s="60"/>
      <c r="E741" s="60"/>
      <c r="F741" s="60"/>
      <c r="G741" s="60"/>
      <c r="H741" s="60"/>
      <c r="I741" s="60"/>
      <c r="J741" s="60"/>
      <c r="K741" s="60"/>
      <c r="L741" s="60"/>
      <c r="M741" s="60"/>
      <c r="N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  <c r="Y741" s="60"/>
      <c r="Z741" s="60"/>
      <c r="AA741" s="60"/>
    </row>
    <row r="742" spans="1:27" x14ac:dyDescent="0.25">
      <c r="A742" s="60"/>
      <c r="B742" s="60"/>
      <c r="C742" s="60"/>
      <c r="D742" s="60"/>
      <c r="E742" s="60"/>
      <c r="F742" s="60"/>
      <c r="G742" s="60"/>
      <c r="H742" s="60"/>
      <c r="I742" s="60"/>
      <c r="J742" s="60"/>
      <c r="K742" s="60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  <c r="Y742" s="60"/>
      <c r="Z742" s="60"/>
      <c r="AA742" s="60"/>
    </row>
    <row r="743" spans="1:27" x14ac:dyDescent="0.25">
      <c r="A743" s="60"/>
      <c r="B743" s="60"/>
      <c r="C743" s="60"/>
      <c r="D743" s="60"/>
      <c r="E743" s="60"/>
      <c r="F743" s="60"/>
      <c r="G743" s="60"/>
      <c r="H743" s="60"/>
      <c r="I743" s="60"/>
      <c r="J743" s="60"/>
      <c r="K743" s="60"/>
      <c r="L743" s="60"/>
      <c r="M743" s="60"/>
      <c r="N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  <c r="Y743" s="60"/>
      <c r="Z743" s="60"/>
      <c r="AA743" s="60"/>
    </row>
    <row r="744" spans="1:27" x14ac:dyDescent="0.25">
      <c r="A744" s="60"/>
      <c r="B744" s="60"/>
      <c r="C744" s="60"/>
      <c r="D744" s="60"/>
      <c r="E744" s="60"/>
      <c r="F744" s="60"/>
      <c r="G744" s="60"/>
      <c r="H744" s="60"/>
      <c r="I744" s="60"/>
      <c r="J744" s="60"/>
      <c r="K744" s="60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  <c r="Y744" s="60"/>
      <c r="Z744" s="60"/>
      <c r="AA744" s="60"/>
    </row>
    <row r="745" spans="1:27" x14ac:dyDescent="0.25">
      <c r="A745" s="60"/>
      <c r="B745" s="60"/>
      <c r="C745" s="60"/>
      <c r="D745" s="60"/>
      <c r="E745" s="60"/>
      <c r="F745" s="60"/>
      <c r="G745" s="60"/>
      <c r="H745" s="60"/>
      <c r="I745" s="60"/>
      <c r="J745" s="60"/>
      <c r="K745" s="60"/>
      <c r="L745" s="60"/>
      <c r="M745" s="60"/>
      <c r="N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  <c r="Y745" s="60"/>
      <c r="Z745" s="60"/>
      <c r="AA745" s="60"/>
    </row>
    <row r="746" spans="1:27" x14ac:dyDescent="0.25">
      <c r="A746" s="60"/>
      <c r="B746" s="60"/>
      <c r="C746" s="60"/>
      <c r="D746" s="60"/>
      <c r="E746" s="60"/>
      <c r="F746" s="60"/>
      <c r="G746" s="60"/>
      <c r="H746" s="60"/>
      <c r="I746" s="60"/>
      <c r="J746" s="60"/>
      <c r="K746" s="60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  <c r="Y746" s="60"/>
      <c r="Z746" s="60"/>
      <c r="AA746" s="60"/>
    </row>
    <row r="747" spans="1:27" x14ac:dyDescent="0.25">
      <c r="A747" s="60"/>
      <c r="B747" s="60"/>
      <c r="C747" s="60"/>
      <c r="D747" s="60"/>
      <c r="E747" s="60"/>
      <c r="F747" s="60"/>
      <c r="G747" s="60"/>
      <c r="H747" s="60"/>
      <c r="I747" s="60"/>
      <c r="J747" s="60"/>
      <c r="K747" s="60"/>
      <c r="L747" s="60"/>
      <c r="M747" s="60"/>
      <c r="N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  <c r="Y747" s="60"/>
      <c r="Z747" s="60"/>
      <c r="AA747" s="60"/>
    </row>
    <row r="748" spans="1:27" x14ac:dyDescent="0.25">
      <c r="A748" s="60"/>
      <c r="B748" s="60"/>
      <c r="C748" s="60"/>
      <c r="D748" s="60"/>
      <c r="E748" s="60"/>
      <c r="F748" s="60"/>
      <c r="G748" s="60"/>
      <c r="H748" s="60"/>
      <c r="I748" s="60"/>
      <c r="J748" s="60"/>
      <c r="K748" s="60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  <c r="Y748" s="60"/>
      <c r="Z748" s="60"/>
      <c r="AA748" s="60"/>
    </row>
    <row r="749" spans="1:27" x14ac:dyDescent="0.25">
      <c r="A749" s="60"/>
      <c r="B749" s="60"/>
      <c r="C749" s="60"/>
      <c r="D749" s="60"/>
      <c r="E749" s="60"/>
      <c r="F749" s="60"/>
      <c r="G749" s="60"/>
      <c r="H749" s="60"/>
      <c r="I749" s="60"/>
      <c r="J749" s="60"/>
      <c r="K749" s="60"/>
      <c r="L749" s="60"/>
      <c r="M749" s="60"/>
      <c r="N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  <c r="Y749" s="60"/>
      <c r="Z749" s="60"/>
      <c r="AA749" s="60"/>
    </row>
    <row r="750" spans="1:27" x14ac:dyDescent="0.25">
      <c r="A750" s="60"/>
      <c r="B750" s="60"/>
      <c r="C750" s="60"/>
      <c r="D750" s="60"/>
      <c r="E750" s="60"/>
      <c r="F750" s="60"/>
      <c r="G750" s="60"/>
      <c r="H750" s="60"/>
      <c r="I750" s="60"/>
      <c r="J750" s="60"/>
      <c r="K750" s="60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  <c r="Y750" s="60"/>
      <c r="Z750" s="60"/>
      <c r="AA750" s="60"/>
    </row>
    <row r="751" spans="1:27" x14ac:dyDescent="0.25">
      <c r="A751" s="60"/>
      <c r="B751" s="60"/>
      <c r="C751" s="60"/>
      <c r="D751" s="60"/>
      <c r="E751" s="60"/>
      <c r="F751" s="60"/>
      <c r="G751" s="60"/>
      <c r="H751" s="60"/>
      <c r="I751" s="60"/>
      <c r="J751" s="60"/>
      <c r="K751" s="60"/>
      <c r="L751" s="60"/>
      <c r="M751" s="60"/>
      <c r="N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  <c r="Y751" s="60"/>
      <c r="Z751" s="60"/>
      <c r="AA751" s="60"/>
    </row>
    <row r="752" spans="1:27" x14ac:dyDescent="0.25">
      <c r="A752" s="60"/>
      <c r="B752" s="60"/>
      <c r="C752" s="60"/>
      <c r="D752" s="60"/>
      <c r="E752" s="60"/>
      <c r="F752" s="60"/>
      <c r="G752" s="60"/>
      <c r="H752" s="60"/>
      <c r="I752" s="60"/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  <c r="Z752" s="60"/>
      <c r="AA752" s="60"/>
    </row>
    <row r="753" spans="1:27" x14ac:dyDescent="0.25">
      <c r="A753" s="60"/>
      <c r="B753" s="60"/>
      <c r="C753" s="60"/>
      <c r="D753" s="60"/>
      <c r="E753" s="60"/>
      <c r="F753" s="60"/>
      <c r="G753" s="60"/>
      <c r="H753" s="60"/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  <c r="Y753" s="60"/>
      <c r="Z753" s="60"/>
      <c r="AA753" s="60"/>
    </row>
    <row r="754" spans="1:27" x14ac:dyDescent="0.25">
      <c r="A754" s="60"/>
      <c r="B754" s="60"/>
      <c r="C754" s="60"/>
      <c r="D754" s="60"/>
      <c r="E754" s="60"/>
      <c r="F754" s="60"/>
      <c r="G754" s="60"/>
      <c r="H754" s="60"/>
      <c r="I754" s="60"/>
      <c r="J754" s="60"/>
      <c r="K754" s="60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  <c r="Y754" s="60"/>
      <c r="Z754" s="60"/>
      <c r="AA754" s="60"/>
    </row>
    <row r="755" spans="1:27" x14ac:dyDescent="0.25">
      <c r="A755" s="60"/>
      <c r="B755" s="60"/>
      <c r="C755" s="60"/>
      <c r="D755" s="60"/>
      <c r="E755" s="60"/>
      <c r="F755" s="60"/>
      <c r="G755" s="60"/>
      <c r="H755" s="60"/>
      <c r="I755" s="60"/>
      <c r="J755" s="60"/>
      <c r="K755" s="60"/>
      <c r="L755" s="60"/>
      <c r="M755" s="60"/>
      <c r="N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  <c r="Y755" s="60"/>
      <c r="Z755" s="60"/>
      <c r="AA755" s="60"/>
    </row>
    <row r="756" spans="1:27" x14ac:dyDescent="0.25">
      <c r="A756" s="60"/>
      <c r="B756" s="60"/>
      <c r="C756" s="60"/>
      <c r="D756" s="60"/>
      <c r="E756" s="60"/>
      <c r="F756" s="60"/>
      <c r="G756" s="60"/>
      <c r="H756" s="60"/>
      <c r="I756" s="60"/>
      <c r="J756" s="60"/>
      <c r="K756" s="60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  <c r="Y756" s="60"/>
      <c r="Z756" s="60"/>
      <c r="AA756" s="60"/>
    </row>
    <row r="757" spans="1:27" x14ac:dyDescent="0.25">
      <c r="A757" s="60"/>
      <c r="B757" s="60"/>
      <c r="C757" s="60"/>
      <c r="D757" s="60"/>
      <c r="E757" s="60"/>
      <c r="F757" s="60"/>
      <c r="G757" s="60"/>
      <c r="H757" s="60"/>
      <c r="I757" s="60"/>
      <c r="J757" s="60"/>
      <c r="K757" s="60"/>
      <c r="L757" s="60"/>
      <c r="M757" s="60"/>
      <c r="N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  <c r="Y757" s="60"/>
      <c r="Z757" s="60"/>
      <c r="AA757" s="60"/>
    </row>
    <row r="758" spans="1:27" x14ac:dyDescent="0.25">
      <c r="A758" s="60"/>
      <c r="B758" s="60"/>
      <c r="C758" s="60"/>
      <c r="D758" s="60"/>
      <c r="E758" s="60"/>
      <c r="F758" s="60"/>
      <c r="G758" s="60"/>
      <c r="H758" s="60"/>
      <c r="I758" s="60"/>
      <c r="J758" s="60"/>
      <c r="K758" s="60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  <c r="Y758" s="60"/>
      <c r="Z758" s="60"/>
      <c r="AA758" s="60"/>
    </row>
    <row r="759" spans="1:27" x14ac:dyDescent="0.25">
      <c r="A759" s="60"/>
      <c r="B759" s="60"/>
      <c r="C759" s="60"/>
      <c r="D759" s="60"/>
      <c r="E759" s="60"/>
      <c r="F759" s="60"/>
      <c r="G759" s="60"/>
      <c r="H759" s="60"/>
      <c r="I759" s="60"/>
      <c r="J759" s="60"/>
      <c r="K759" s="60"/>
      <c r="L759" s="60"/>
      <c r="M759" s="60"/>
      <c r="N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  <c r="Y759" s="60"/>
      <c r="Z759" s="60"/>
      <c r="AA759" s="60"/>
    </row>
    <row r="760" spans="1:27" x14ac:dyDescent="0.25">
      <c r="A760" s="60"/>
      <c r="B760" s="60"/>
      <c r="C760" s="60"/>
      <c r="D760" s="60"/>
      <c r="E760" s="60"/>
      <c r="F760" s="60"/>
      <c r="G760" s="60"/>
      <c r="H760" s="60"/>
      <c r="I760" s="60"/>
      <c r="J760" s="60"/>
      <c r="K760" s="60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  <c r="Y760" s="60"/>
      <c r="Z760" s="60"/>
      <c r="AA760" s="60"/>
    </row>
    <row r="761" spans="1:27" x14ac:dyDescent="0.25">
      <c r="A761" s="60"/>
      <c r="B761" s="60"/>
      <c r="C761" s="60"/>
      <c r="D761" s="60"/>
      <c r="E761" s="60"/>
      <c r="F761" s="60"/>
      <c r="G761" s="60"/>
      <c r="H761" s="60"/>
      <c r="I761" s="60"/>
      <c r="J761" s="60"/>
      <c r="K761" s="60"/>
      <c r="L761" s="60"/>
      <c r="M761" s="60"/>
      <c r="N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  <c r="Y761" s="60"/>
      <c r="Z761" s="60"/>
      <c r="AA761" s="60"/>
    </row>
    <row r="762" spans="1:27" x14ac:dyDescent="0.25">
      <c r="A762" s="60"/>
      <c r="B762" s="60"/>
      <c r="C762" s="60"/>
      <c r="D762" s="60"/>
      <c r="E762" s="60"/>
      <c r="F762" s="60"/>
      <c r="G762" s="60"/>
      <c r="H762" s="60"/>
      <c r="I762" s="60"/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  <c r="Y762" s="60"/>
      <c r="Z762" s="60"/>
      <c r="AA762" s="60"/>
    </row>
    <row r="763" spans="1:27" x14ac:dyDescent="0.25">
      <c r="A763" s="60"/>
      <c r="B763" s="60"/>
      <c r="C763" s="60"/>
      <c r="D763" s="60"/>
      <c r="E763" s="60"/>
      <c r="F763" s="60"/>
      <c r="G763" s="60"/>
      <c r="H763" s="60"/>
      <c r="I763" s="60"/>
      <c r="J763" s="60"/>
      <c r="K763" s="60"/>
      <c r="L763" s="60"/>
      <c r="M763" s="60"/>
      <c r="N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  <c r="Y763" s="60"/>
      <c r="Z763" s="60"/>
      <c r="AA763" s="60"/>
    </row>
    <row r="764" spans="1:27" x14ac:dyDescent="0.25">
      <c r="A764" s="60"/>
      <c r="B764" s="60"/>
      <c r="C764" s="60"/>
      <c r="D764" s="60"/>
      <c r="E764" s="60"/>
      <c r="F764" s="60"/>
      <c r="G764" s="60"/>
      <c r="H764" s="60"/>
      <c r="I764" s="60"/>
      <c r="J764" s="60"/>
      <c r="K764" s="60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  <c r="Y764" s="60"/>
      <c r="Z764" s="60"/>
      <c r="AA764" s="60"/>
    </row>
    <row r="765" spans="1:27" x14ac:dyDescent="0.25">
      <c r="A765" s="60"/>
      <c r="B765" s="60"/>
      <c r="C765" s="60"/>
      <c r="D765" s="60"/>
      <c r="E765" s="60"/>
      <c r="F765" s="60"/>
      <c r="G765" s="60"/>
      <c r="H765" s="60"/>
      <c r="I765" s="60"/>
      <c r="J765" s="60"/>
      <c r="K765" s="60"/>
      <c r="L765" s="60"/>
      <c r="M765" s="60"/>
      <c r="N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  <c r="Y765" s="60"/>
      <c r="Z765" s="60"/>
      <c r="AA765" s="60"/>
    </row>
    <row r="766" spans="1:27" x14ac:dyDescent="0.25">
      <c r="A766" s="60"/>
      <c r="B766" s="60"/>
      <c r="C766" s="60"/>
      <c r="D766" s="60"/>
      <c r="E766" s="60"/>
      <c r="F766" s="60"/>
      <c r="G766" s="60"/>
      <c r="H766" s="60"/>
      <c r="I766" s="60"/>
      <c r="J766" s="60"/>
      <c r="K766" s="60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  <c r="Y766" s="60"/>
      <c r="Z766" s="60"/>
      <c r="AA766" s="60"/>
    </row>
    <row r="767" spans="1:27" x14ac:dyDescent="0.25">
      <c r="A767" s="60"/>
      <c r="B767" s="60"/>
      <c r="C767" s="60"/>
      <c r="D767" s="60"/>
      <c r="E767" s="60"/>
      <c r="F767" s="60"/>
      <c r="G767" s="60"/>
      <c r="H767" s="60"/>
      <c r="I767" s="60"/>
      <c r="J767" s="60"/>
      <c r="K767" s="60"/>
      <c r="L767" s="60"/>
      <c r="M767" s="60"/>
      <c r="N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  <c r="Y767" s="60"/>
      <c r="Z767" s="60"/>
      <c r="AA767" s="60"/>
    </row>
    <row r="768" spans="1:27" x14ac:dyDescent="0.25">
      <c r="A768" s="60"/>
      <c r="B768" s="60"/>
      <c r="C768" s="60"/>
      <c r="D768" s="60"/>
      <c r="E768" s="60"/>
      <c r="F768" s="60"/>
      <c r="G768" s="60"/>
      <c r="H768" s="60"/>
      <c r="I768" s="60"/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  <c r="Y768" s="60"/>
      <c r="Z768" s="60"/>
      <c r="AA768" s="60"/>
    </row>
    <row r="769" spans="1:27" x14ac:dyDescent="0.25">
      <c r="A769" s="60"/>
      <c r="B769" s="60"/>
      <c r="C769" s="60"/>
      <c r="D769" s="60"/>
      <c r="E769" s="60"/>
      <c r="F769" s="60"/>
      <c r="G769" s="60"/>
      <c r="H769" s="60"/>
      <c r="I769" s="60"/>
      <c r="J769" s="60"/>
      <c r="K769" s="60"/>
      <c r="L769" s="60"/>
      <c r="M769" s="60"/>
      <c r="N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  <c r="Y769" s="60"/>
      <c r="Z769" s="60"/>
      <c r="AA769" s="60"/>
    </row>
    <row r="770" spans="1:27" x14ac:dyDescent="0.25">
      <c r="A770" s="60"/>
      <c r="B770" s="60"/>
      <c r="C770" s="60"/>
      <c r="D770" s="60"/>
      <c r="E770" s="60"/>
      <c r="F770" s="60"/>
      <c r="G770" s="60"/>
      <c r="H770" s="60"/>
      <c r="I770" s="60"/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  <c r="Y770" s="60"/>
      <c r="Z770" s="60"/>
      <c r="AA770" s="60"/>
    </row>
    <row r="771" spans="1:27" x14ac:dyDescent="0.25">
      <c r="A771" s="60"/>
      <c r="B771" s="60"/>
      <c r="C771" s="60"/>
      <c r="D771" s="60"/>
      <c r="E771" s="60"/>
      <c r="F771" s="60"/>
      <c r="G771" s="60"/>
      <c r="H771" s="60"/>
      <c r="I771" s="60"/>
      <c r="J771" s="60"/>
      <c r="K771" s="60"/>
      <c r="L771" s="60"/>
      <c r="M771" s="60"/>
      <c r="N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  <c r="Y771" s="60"/>
      <c r="Z771" s="60"/>
      <c r="AA771" s="60"/>
    </row>
    <row r="772" spans="1:27" x14ac:dyDescent="0.25">
      <c r="A772" s="60"/>
      <c r="B772" s="60"/>
      <c r="C772" s="60"/>
      <c r="D772" s="60"/>
      <c r="E772" s="60"/>
      <c r="F772" s="60"/>
      <c r="G772" s="60"/>
      <c r="H772" s="60"/>
      <c r="I772" s="60"/>
      <c r="J772" s="60"/>
      <c r="K772" s="60"/>
      <c r="L772" s="60"/>
      <c r="M772" s="60"/>
      <c r="N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  <c r="Y772" s="60"/>
      <c r="Z772" s="60"/>
      <c r="AA772" s="60"/>
    </row>
    <row r="773" spans="1:27" x14ac:dyDescent="0.25">
      <c r="A773" s="60"/>
      <c r="B773" s="60"/>
      <c r="C773" s="60"/>
      <c r="D773" s="60"/>
      <c r="E773" s="60"/>
      <c r="F773" s="60"/>
      <c r="G773" s="60"/>
      <c r="H773" s="60"/>
      <c r="I773" s="60"/>
      <c r="J773" s="60"/>
      <c r="K773" s="60"/>
      <c r="L773" s="60"/>
      <c r="M773" s="60"/>
      <c r="N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  <c r="Y773" s="60"/>
      <c r="Z773" s="60"/>
      <c r="AA773" s="60"/>
    </row>
    <row r="774" spans="1:27" x14ac:dyDescent="0.25">
      <c r="A774" s="60"/>
      <c r="B774" s="60"/>
      <c r="C774" s="60"/>
      <c r="D774" s="60"/>
      <c r="E774" s="60"/>
      <c r="F774" s="60"/>
      <c r="G774" s="60"/>
      <c r="H774" s="60"/>
      <c r="I774" s="60"/>
      <c r="J774" s="60"/>
      <c r="K774" s="60"/>
      <c r="L774" s="60"/>
      <c r="M774" s="60"/>
      <c r="N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  <c r="Y774" s="60"/>
      <c r="Z774" s="60"/>
      <c r="AA774" s="60"/>
    </row>
    <row r="775" spans="1:27" x14ac:dyDescent="0.25">
      <c r="A775" s="60"/>
      <c r="B775" s="60"/>
      <c r="C775" s="60"/>
      <c r="D775" s="60"/>
      <c r="E775" s="60"/>
      <c r="F775" s="60"/>
      <c r="G775" s="60"/>
      <c r="H775" s="60"/>
      <c r="I775" s="60"/>
      <c r="J775" s="60"/>
      <c r="K775" s="60"/>
      <c r="L775" s="60"/>
      <c r="M775" s="60"/>
      <c r="N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  <c r="Y775" s="60"/>
      <c r="Z775" s="60"/>
      <c r="AA775" s="60"/>
    </row>
    <row r="776" spans="1:27" x14ac:dyDescent="0.25">
      <c r="A776" s="60"/>
      <c r="B776" s="60"/>
      <c r="C776" s="60"/>
      <c r="D776" s="60"/>
      <c r="E776" s="60"/>
      <c r="F776" s="60"/>
      <c r="G776" s="60"/>
      <c r="H776" s="60"/>
      <c r="I776" s="60"/>
      <c r="J776" s="60"/>
      <c r="K776" s="60"/>
      <c r="L776" s="60"/>
      <c r="M776" s="60"/>
      <c r="N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  <c r="Y776" s="60"/>
      <c r="Z776" s="60"/>
      <c r="AA776" s="60"/>
    </row>
    <row r="777" spans="1:27" x14ac:dyDescent="0.25">
      <c r="A777" s="60"/>
      <c r="B777" s="60"/>
      <c r="C777" s="60"/>
      <c r="D777" s="60"/>
      <c r="E777" s="60"/>
      <c r="F777" s="60"/>
      <c r="G777" s="60"/>
      <c r="H777" s="60"/>
      <c r="I777" s="60"/>
      <c r="J777" s="60"/>
      <c r="K777" s="60"/>
      <c r="L777" s="60"/>
      <c r="M777" s="60"/>
      <c r="N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  <c r="Y777" s="60"/>
      <c r="Z777" s="60"/>
      <c r="AA777" s="60"/>
    </row>
    <row r="778" spans="1:27" x14ac:dyDescent="0.25">
      <c r="A778" s="60"/>
      <c r="B778" s="60"/>
      <c r="C778" s="60"/>
      <c r="D778" s="60"/>
      <c r="E778" s="60"/>
      <c r="F778" s="60"/>
      <c r="G778" s="60"/>
      <c r="H778" s="60"/>
      <c r="I778" s="60"/>
      <c r="J778" s="60"/>
      <c r="K778" s="60"/>
      <c r="L778" s="60"/>
      <c r="M778" s="60"/>
      <c r="N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  <c r="Y778" s="60"/>
      <c r="Z778" s="60"/>
      <c r="AA778" s="60"/>
    </row>
    <row r="779" spans="1:27" x14ac:dyDescent="0.25">
      <c r="A779" s="60"/>
      <c r="B779" s="60"/>
      <c r="C779" s="60"/>
      <c r="D779" s="60"/>
      <c r="E779" s="60"/>
      <c r="F779" s="60"/>
      <c r="G779" s="60"/>
      <c r="H779" s="60"/>
      <c r="I779" s="60"/>
      <c r="J779" s="60"/>
      <c r="K779" s="60"/>
      <c r="L779" s="60"/>
      <c r="M779" s="60"/>
      <c r="N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  <c r="Y779" s="60"/>
      <c r="Z779" s="60"/>
      <c r="AA779" s="60"/>
    </row>
    <row r="780" spans="1:27" x14ac:dyDescent="0.25">
      <c r="A780" s="60"/>
      <c r="B780" s="60"/>
      <c r="C780" s="60"/>
      <c r="D780" s="60"/>
      <c r="E780" s="60"/>
      <c r="F780" s="60"/>
      <c r="G780" s="60"/>
      <c r="H780" s="60"/>
      <c r="I780" s="60"/>
      <c r="J780" s="60"/>
      <c r="K780" s="60"/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  <c r="Y780" s="60"/>
      <c r="Z780" s="60"/>
      <c r="AA780" s="60"/>
    </row>
    <row r="781" spans="1:27" x14ac:dyDescent="0.25">
      <c r="A781" s="60"/>
      <c r="B781" s="60"/>
      <c r="C781" s="60"/>
      <c r="D781" s="60"/>
      <c r="E781" s="60"/>
      <c r="F781" s="60"/>
      <c r="G781" s="60"/>
      <c r="H781" s="60"/>
      <c r="I781" s="60"/>
      <c r="J781" s="60"/>
      <c r="K781" s="60"/>
      <c r="L781" s="60"/>
      <c r="M781" s="60"/>
      <c r="N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  <c r="Y781" s="60"/>
      <c r="Z781" s="60"/>
      <c r="AA781" s="60"/>
    </row>
    <row r="782" spans="1:27" x14ac:dyDescent="0.25">
      <c r="A782" s="60"/>
      <c r="B782" s="60"/>
      <c r="C782" s="60"/>
      <c r="D782" s="60"/>
      <c r="E782" s="60"/>
      <c r="F782" s="60"/>
      <c r="G782" s="60"/>
      <c r="H782" s="60"/>
      <c r="I782" s="60"/>
      <c r="J782" s="60"/>
      <c r="K782" s="60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  <c r="Y782" s="60"/>
      <c r="Z782" s="60"/>
      <c r="AA782" s="60"/>
    </row>
    <row r="783" spans="1:27" x14ac:dyDescent="0.25">
      <c r="A783" s="60"/>
      <c r="B783" s="60"/>
      <c r="C783" s="60"/>
      <c r="D783" s="60"/>
      <c r="E783" s="60"/>
      <c r="F783" s="60"/>
      <c r="G783" s="60"/>
      <c r="H783" s="60"/>
      <c r="I783" s="60"/>
      <c r="J783" s="60"/>
      <c r="K783" s="60"/>
      <c r="L783" s="60"/>
      <c r="M783" s="60"/>
      <c r="N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  <c r="Y783" s="60"/>
      <c r="Z783" s="60"/>
      <c r="AA783" s="60"/>
    </row>
    <row r="784" spans="1:27" x14ac:dyDescent="0.25">
      <c r="A784" s="60"/>
      <c r="B784" s="60"/>
      <c r="C784" s="60"/>
      <c r="D784" s="60"/>
      <c r="E784" s="60"/>
      <c r="F784" s="60"/>
      <c r="G784" s="60"/>
      <c r="H784" s="60"/>
      <c r="I784" s="60"/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  <c r="Z784" s="60"/>
      <c r="AA784" s="60"/>
    </row>
    <row r="785" spans="1:27" x14ac:dyDescent="0.25">
      <c r="A785" s="60"/>
      <c r="B785" s="60"/>
      <c r="C785" s="60"/>
      <c r="D785" s="60"/>
      <c r="E785" s="60"/>
      <c r="F785" s="60"/>
      <c r="G785" s="60"/>
      <c r="H785" s="60"/>
      <c r="I785" s="60"/>
      <c r="J785" s="60"/>
      <c r="K785" s="60"/>
      <c r="L785" s="60"/>
      <c r="M785" s="60"/>
      <c r="N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  <c r="Y785" s="60"/>
      <c r="Z785" s="60"/>
      <c r="AA785" s="60"/>
    </row>
    <row r="786" spans="1:27" x14ac:dyDescent="0.25">
      <c r="A786" s="60"/>
      <c r="B786" s="60"/>
      <c r="C786" s="60"/>
      <c r="D786" s="60"/>
      <c r="E786" s="60"/>
      <c r="F786" s="60"/>
      <c r="G786" s="60"/>
      <c r="H786" s="60"/>
      <c r="I786" s="60"/>
      <c r="J786" s="60"/>
      <c r="K786" s="60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  <c r="Y786" s="60"/>
      <c r="Z786" s="60"/>
      <c r="AA786" s="60"/>
    </row>
    <row r="787" spans="1:27" x14ac:dyDescent="0.25">
      <c r="A787" s="60"/>
      <c r="B787" s="60"/>
      <c r="C787" s="60"/>
      <c r="D787" s="60"/>
      <c r="E787" s="60"/>
      <c r="F787" s="60"/>
      <c r="G787" s="60"/>
      <c r="H787" s="60"/>
      <c r="I787" s="60"/>
      <c r="J787" s="60"/>
      <c r="K787" s="60"/>
      <c r="L787" s="60"/>
      <c r="M787" s="60"/>
      <c r="N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  <c r="Y787" s="60"/>
      <c r="Z787" s="60"/>
      <c r="AA787" s="60"/>
    </row>
    <row r="788" spans="1:27" x14ac:dyDescent="0.25">
      <c r="A788" s="60"/>
      <c r="B788" s="60"/>
      <c r="C788" s="60"/>
      <c r="D788" s="60"/>
      <c r="E788" s="60"/>
      <c r="F788" s="60"/>
      <c r="G788" s="60"/>
      <c r="H788" s="60"/>
      <c r="I788" s="60"/>
      <c r="J788" s="60"/>
      <c r="K788" s="60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  <c r="Y788" s="60"/>
      <c r="Z788" s="60"/>
      <c r="AA788" s="60"/>
    </row>
    <row r="789" spans="1:27" x14ac:dyDescent="0.25">
      <c r="A789" s="60"/>
      <c r="B789" s="60"/>
      <c r="C789" s="60"/>
      <c r="D789" s="60"/>
      <c r="E789" s="60"/>
      <c r="F789" s="60"/>
      <c r="G789" s="60"/>
      <c r="H789" s="60"/>
      <c r="I789" s="60"/>
      <c r="J789" s="60"/>
      <c r="K789" s="60"/>
      <c r="L789" s="60"/>
      <c r="M789" s="60"/>
      <c r="N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  <c r="Y789" s="60"/>
      <c r="Z789" s="60"/>
      <c r="AA789" s="60"/>
    </row>
    <row r="790" spans="1:27" x14ac:dyDescent="0.25">
      <c r="A790" s="60"/>
      <c r="B790" s="60"/>
      <c r="C790" s="60"/>
      <c r="D790" s="60"/>
      <c r="E790" s="60"/>
      <c r="F790" s="60"/>
      <c r="G790" s="60"/>
      <c r="H790" s="60"/>
      <c r="I790" s="60"/>
      <c r="J790" s="60"/>
      <c r="K790" s="60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  <c r="Y790" s="60"/>
      <c r="Z790" s="60"/>
      <c r="AA790" s="60"/>
    </row>
    <row r="791" spans="1:27" x14ac:dyDescent="0.25">
      <c r="A791" s="60"/>
      <c r="B791" s="60"/>
      <c r="C791" s="60"/>
      <c r="D791" s="60"/>
      <c r="E791" s="60"/>
      <c r="F791" s="60"/>
      <c r="G791" s="60"/>
      <c r="H791" s="60"/>
      <c r="I791" s="60"/>
      <c r="J791" s="60"/>
      <c r="K791" s="60"/>
      <c r="L791" s="60"/>
      <c r="M791" s="60"/>
      <c r="N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  <c r="Y791" s="60"/>
      <c r="Z791" s="60"/>
      <c r="AA791" s="60"/>
    </row>
    <row r="792" spans="1:27" x14ac:dyDescent="0.25">
      <c r="A792" s="60"/>
      <c r="B792" s="60"/>
      <c r="C792" s="60"/>
      <c r="D792" s="60"/>
      <c r="E792" s="60"/>
      <c r="F792" s="60"/>
      <c r="G792" s="60"/>
      <c r="H792" s="60"/>
      <c r="I792" s="60"/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  <c r="Z792" s="60"/>
      <c r="AA792" s="60"/>
    </row>
    <row r="793" spans="1:27" x14ac:dyDescent="0.25">
      <c r="A793" s="60"/>
      <c r="B793" s="60"/>
      <c r="C793" s="60"/>
      <c r="D793" s="60"/>
      <c r="E793" s="60"/>
      <c r="F793" s="60"/>
      <c r="G793" s="60"/>
      <c r="H793" s="60"/>
      <c r="I793" s="60"/>
      <c r="J793" s="60"/>
      <c r="K793" s="60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  <c r="Y793" s="60"/>
      <c r="Z793" s="60"/>
      <c r="AA793" s="60"/>
    </row>
    <row r="794" spans="1:27" x14ac:dyDescent="0.25">
      <c r="A794" s="60"/>
      <c r="B794" s="60"/>
      <c r="C794" s="60"/>
      <c r="D794" s="60"/>
      <c r="E794" s="60"/>
      <c r="F794" s="60"/>
      <c r="G794" s="60"/>
      <c r="H794" s="60"/>
      <c r="I794" s="60"/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  <c r="Z794" s="60"/>
      <c r="AA794" s="60"/>
    </row>
    <row r="795" spans="1:27" x14ac:dyDescent="0.25">
      <c r="A795" s="60"/>
      <c r="B795" s="60"/>
      <c r="C795" s="60"/>
      <c r="D795" s="60"/>
      <c r="E795" s="60"/>
      <c r="F795" s="60"/>
      <c r="G795" s="60"/>
      <c r="H795" s="60"/>
      <c r="I795" s="60"/>
      <c r="J795" s="60"/>
      <c r="K795" s="60"/>
      <c r="L795" s="60"/>
      <c r="M795" s="60"/>
      <c r="N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  <c r="Y795" s="60"/>
      <c r="Z795" s="60"/>
      <c r="AA795" s="60"/>
    </row>
    <row r="796" spans="1:27" x14ac:dyDescent="0.25">
      <c r="A796" s="60"/>
      <c r="B796" s="60"/>
      <c r="C796" s="60"/>
      <c r="D796" s="60"/>
      <c r="E796" s="60"/>
      <c r="F796" s="60"/>
      <c r="G796" s="60"/>
      <c r="H796" s="60"/>
      <c r="I796" s="60"/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  <c r="Z796" s="60"/>
      <c r="AA796" s="60"/>
    </row>
    <row r="797" spans="1:27" x14ac:dyDescent="0.25">
      <c r="A797" s="60"/>
      <c r="B797" s="60"/>
      <c r="C797" s="60"/>
      <c r="D797" s="60"/>
      <c r="E797" s="60"/>
      <c r="F797" s="60"/>
      <c r="G797" s="60"/>
      <c r="H797" s="60"/>
      <c r="I797" s="60"/>
      <c r="J797" s="60"/>
      <c r="K797" s="60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  <c r="Y797" s="60"/>
      <c r="Z797" s="60"/>
      <c r="AA797" s="60"/>
    </row>
    <row r="798" spans="1:27" x14ac:dyDescent="0.25">
      <c r="A798" s="60"/>
      <c r="B798" s="60"/>
      <c r="C798" s="60"/>
      <c r="D798" s="60"/>
      <c r="E798" s="60"/>
      <c r="F798" s="60"/>
      <c r="G798" s="60"/>
      <c r="H798" s="60"/>
      <c r="I798" s="60"/>
      <c r="J798" s="60"/>
      <c r="K798" s="60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  <c r="Y798" s="60"/>
      <c r="Z798" s="60"/>
      <c r="AA798" s="60"/>
    </row>
    <row r="799" spans="1:27" x14ac:dyDescent="0.25">
      <c r="A799" s="60"/>
      <c r="B799" s="60"/>
      <c r="C799" s="60"/>
      <c r="D799" s="60"/>
      <c r="E799" s="60"/>
      <c r="F799" s="60"/>
      <c r="G799" s="60"/>
      <c r="H799" s="60"/>
      <c r="I799" s="60"/>
      <c r="J799" s="60"/>
      <c r="K799" s="60"/>
      <c r="L799" s="60"/>
      <c r="M799" s="60"/>
      <c r="N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  <c r="Y799" s="60"/>
      <c r="Z799" s="60"/>
      <c r="AA799" s="60"/>
    </row>
    <row r="800" spans="1:27" x14ac:dyDescent="0.25">
      <c r="A800" s="60"/>
      <c r="B800" s="60"/>
      <c r="C800" s="60"/>
      <c r="D800" s="60"/>
      <c r="E800" s="60"/>
      <c r="F800" s="60"/>
      <c r="G800" s="60"/>
      <c r="H800" s="60"/>
      <c r="I800" s="60"/>
      <c r="J800" s="60"/>
      <c r="K800" s="60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  <c r="Y800" s="60"/>
      <c r="Z800" s="60"/>
      <c r="AA800" s="60"/>
    </row>
    <row r="801" spans="1:27" x14ac:dyDescent="0.25">
      <c r="A801" s="60"/>
      <c r="B801" s="60"/>
      <c r="C801" s="60"/>
      <c r="D801" s="60"/>
      <c r="E801" s="60"/>
      <c r="F801" s="60"/>
      <c r="G801" s="60"/>
      <c r="H801" s="60"/>
      <c r="I801" s="60"/>
      <c r="J801" s="60"/>
      <c r="K801" s="60"/>
      <c r="L801" s="60"/>
      <c r="M801" s="60"/>
      <c r="N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  <c r="Y801" s="60"/>
      <c r="Z801" s="60"/>
      <c r="AA801" s="60"/>
    </row>
    <row r="802" spans="1:27" x14ac:dyDescent="0.25">
      <c r="A802" s="60"/>
      <c r="B802" s="60"/>
      <c r="C802" s="60"/>
      <c r="D802" s="60"/>
      <c r="E802" s="60"/>
      <c r="F802" s="60"/>
      <c r="G802" s="60"/>
      <c r="H802" s="60"/>
      <c r="I802" s="60"/>
      <c r="J802" s="60"/>
      <c r="K802" s="60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  <c r="Y802" s="60"/>
      <c r="Z802" s="60"/>
      <c r="AA802" s="60"/>
    </row>
    <row r="803" spans="1:27" x14ac:dyDescent="0.25">
      <c r="A803" s="60"/>
      <c r="B803" s="60"/>
      <c r="C803" s="60"/>
      <c r="D803" s="60"/>
      <c r="E803" s="60"/>
      <c r="F803" s="60"/>
      <c r="G803" s="60"/>
      <c r="H803" s="60"/>
      <c r="I803" s="60"/>
      <c r="J803" s="60"/>
      <c r="K803" s="60"/>
      <c r="L803" s="60"/>
      <c r="M803" s="60"/>
      <c r="N803" s="60"/>
      <c r="O803" s="60"/>
      <c r="P803" s="60"/>
      <c r="Q803" s="60"/>
      <c r="R803" s="60"/>
      <c r="S803" s="60"/>
      <c r="T803" s="60"/>
      <c r="U803" s="60"/>
      <c r="V803" s="60"/>
      <c r="W803" s="60"/>
      <c r="X803" s="60"/>
      <c r="Y803" s="60"/>
      <c r="Z803" s="60"/>
      <c r="AA803" s="60"/>
    </row>
    <row r="804" spans="1:27" x14ac:dyDescent="0.25">
      <c r="A804" s="60"/>
      <c r="B804" s="60"/>
      <c r="C804" s="60"/>
      <c r="D804" s="60"/>
      <c r="E804" s="60"/>
      <c r="F804" s="60"/>
      <c r="G804" s="60"/>
      <c r="H804" s="60"/>
      <c r="I804" s="60"/>
      <c r="J804" s="60"/>
      <c r="K804" s="60"/>
      <c r="L804" s="60"/>
      <c r="M804" s="60"/>
      <c r="N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  <c r="Y804" s="60"/>
      <c r="Z804" s="60"/>
      <c r="AA804" s="60"/>
    </row>
    <row r="805" spans="1:27" x14ac:dyDescent="0.25">
      <c r="A805" s="60"/>
      <c r="B805" s="60"/>
      <c r="C805" s="60"/>
      <c r="D805" s="60"/>
      <c r="E805" s="60"/>
      <c r="F805" s="60"/>
      <c r="G805" s="60"/>
      <c r="H805" s="60"/>
      <c r="I805" s="60"/>
      <c r="J805" s="60"/>
      <c r="K805" s="60"/>
      <c r="L805" s="60"/>
      <c r="M805" s="60"/>
      <c r="N805" s="60"/>
      <c r="O805" s="60"/>
      <c r="P805" s="60"/>
      <c r="Q805" s="60"/>
      <c r="R805" s="60"/>
      <c r="S805" s="60"/>
      <c r="T805" s="60"/>
      <c r="U805" s="60"/>
      <c r="V805" s="60"/>
      <c r="W805" s="60"/>
      <c r="X805" s="60"/>
      <c r="Y805" s="60"/>
      <c r="Z805" s="60"/>
      <c r="AA805" s="60"/>
    </row>
    <row r="806" spans="1:27" x14ac:dyDescent="0.25">
      <c r="A806" s="60"/>
      <c r="B806" s="60"/>
      <c r="C806" s="60"/>
      <c r="D806" s="60"/>
      <c r="E806" s="60"/>
      <c r="F806" s="60"/>
      <c r="G806" s="60"/>
      <c r="H806" s="60"/>
      <c r="I806" s="60"/>
      <c r="J806" s="60"/>
      <c r="K806" s="60"/>
      <c r="L806" s="60"/>
      <c r="M806" s="60"/>
      <c r="N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  <c r="Y806" s="60"/>
      <c r="Z806" s="60"/>
      <c r="AA806" s="60"/>
    </row>
    <row r="807" spans="1:27" x14ac:dyDescent="0.25">
      <c r="A807" s="60"/>
      <c r="B807" s="60"/>
      <c r="C807" s="60"/>
      <c r="D807" s="60"/>
      <c r="E807" s="60"/>
      <c r="F807" s="60"/>
      <c r="G807" s="60"/>
      <c r="H807" s="60"/>
      <c r="I807" s="60"/>
      <c r="J807" s="60"/>
      <c r="K807" s="60"/>
      <c r="L807" s="60"/>
      <c r="M807" s="60"/>
      <c r="N807" s="60"/>
      <c r="O807" s="60"/>
      <c r="P807" s="60"/>
      <c r="Q807" s="60"/>
      <c r="R807" s="60"/>
      <c r="S807" s="60"/>
      <c r="T807" s="60"/>
      <c r="U807" s="60"/>
      <c r="V807" s="60"/>
      <c r="W807" s="60"/>
      <c r="X807" s="60"/>
      <c r="Y807" s="60"/>
      <c r="Z807" s="60"/>
      <c r="AA807" s="60"/>
    </row>
    <row r="808" spans="1:27" x14ac:dyDescent="0.25">
      <c r="A808" s="60"/>
      <c r="B808" s="60"/>
      <c r="C808" s="60"/>
      <c r="D808" s="60"/>
      <c r="E808" s="60"/>
      <c r="F808" s="60"/>
      <c r="G808" s="60"/>
      <c r="H808" s="60"/>
      <c r="I808" s="60"/>
      <c r="J808" s="60"/>
      <c r="K808" s="60"/>
      <c r="L808" s="60"/>
      <c r="M808" s="60"/>
      <c r="N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  <c r="Y808" s="60"/>
      <c r="Z808" s="60"/>
      <c r="AA808" s="60"/>
    </row>
    <row r="809" spans="1:27" x14ac:dyDescent="0.25">
      <c r="A809" s="60"/>
      <c r="B809" s="60"/>
      <c r="C809" s="60"/>
      <c r="D809" s="60"/>
      <c r="E809" s="60"/>
      <c r="F809" s="60"/>
      <c r="G809" s="60"/>
      <c r="H809" s="60"/>
      <c r="I809" s="60"/>
      <c r="J809" s="60"/>
      <c r="K809" s="60"/>
      <c r="L809" s="60"/>
      <c r="M809" s="60"/>
      <c r="N809" s="60"/>
      <c r="O809" s="60"/>
      <c r="P809" s="60"/>
      <c r="Q809" s="60"/>
      <c r="R809" s="60"/>
      <c r="S809" s="60"/>
      <c r="T809" s="60"/>
      <c r="U809" s="60"/>
      <c r="V809" s="60"/>
      <c r="W809" s="60"/>
      <c r="X809" s="60"/>
      <c r="Y809" s="60"/>
      <c r="Z809" s="60"/>
      <c r="AA809" s="60"/>
    </row>
    <row r="810" spans="1:27" x14ac:dyDescent="0.25">
      <c r="A810" s="60"/>
      <c r="B810" s="60"/>
      <c r="C810" s="60"/>
      <c r="D810" s="60"/>
      <c r="E810" s="60"/>
      <c r="F810" s="60"/>
      <c r="G810" s="60"/>
      <c r="H810" s="60"/>
      <c r="I810" s="60"/>
      <c r="J810" s="60"/>
      <c r="K810" s="60"/>
      <c r="L810" s="60"/>
      <c r="M810" s="60"/>
      <c r="N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  <c r="Y810" s="60"/>
      <c r="Z810" s="60"/>
      <c r="AA810" s="60"/>
    </row>
    <row r="811" spans="1:27" x14ac:dyDescent="0.25">
      <c r="A811" s="60"/>
      <c r="B811" s="60"/>
      <c r="C811" s="60"/>
      <c r="D811" s="60"/>
      <c r="E811" s="60"/>
      <c r="F811" s="60"/>
      <c r="G811" s="60"/>
      <c r="H811" s="60"/>
      <c r="I811" s="60"/>
      <c r="J811" s="60"/>
      <c r="K811" s="60"/>
      <c r="L811" s="60"/>
      <c r="M811" s="60"/>
      <c r="N811" s="60"/>
      <c r="O811" s="60"/>
      <c r="P811" s="60"/>
      <c r="Q811" s="60"/>
      <c r="R811" s="60"/>
      <c r="S811" s="60"/>
      <c r="T811" s="60"/>
      <c r="U811" s="60"/>
      <c r="V811" s="60"/>
      <c r="W811" s="60"/>
      <c r="X811" s="60"/>
      <c r="Y811" s="60"/>
      <c r="Z811" s="60"/>
      <c r="AA811" s="60"/>
    </row>
    <row r="812" spans="1:27" x14ac:dyDescent="0.25">
      <c r="A812" s="60"/>
      <c r="B812" s="60"/>
      <c r="C812" s="60"/>
      <c r="D812" s="60"/>
      <c r="E812" s="60"/>
      <c r="F812" s="60"/>
      <c r="G812" s="60"/>
      <c r="H812" s="60"/>
      <c r="I812" s="60"/>
      <c r="J812" s="60"/>
      <c r="K812" s="60"/>
      <c r="L812" s="60"/>
      <c r="M812" s="60"/>
      <c r="N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  <c r="Y812" s="60"/>
      <c r="Z812" s="60"/>
      <c r="AA812" s="60"/>
    </row>
    <row r="813" spans="1:27" x14ac:dyDescent="0.25">
      <c r="A813" s="60"/>
      <c r="B813" s="60"/>
      <c r="C813" s="60"/>
      <c r="D813" s="60"/>
      <c r="E813" s="60"/>
      <c r="F813" s="60"/>
      <c r="G813" s="60"/>
      <c r="H813" s="60"/>
      <c r="I813" s="60"/>
      <c r="J813" s="60"/>
      <c r="K813" s="60"/>
      <c r="L813" s="60"/>
      <c r="M813" s="60"/>
      <c r="N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  <c r="Y813" s="60"/>
      <c r="Z813" s="60"/>
      <c r="AA813" s="60"/>
    </row>
    <row r="814" spans="1:27" x14ac:dyDescent="0.25">
      <c r="A814" s="60"/>
      <c r="B814" s="60"/>
      <c r="C814" s="60"/>
      <c r="D814" s="60"/>
      <c r="E814" s="60"/>
      <c r="F814" s="60"/>
      <c r="G814" s="60"/>
      <c r="H814" s="60"/>
      <c r="I814" s="60"/>
      <c r="J814" s="60"/>
      <c r="K814" s="60"/>
      <c r="L814" s="60"/>
      <c r="M814" s="60"/>
      <c r="N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  <c r="Y814" s="60"/>
      <c r="Z814" s="60"/>
      <c r="AA814" s="60"/>
    </row>
    <row r="815" spans="1:27" x14ac:dyDescent="0.25">
      <c r="A815" s="60"/>
      <c r="B815" s="60"/>
      <c r="C815" s="60"/>
      <c r="D815" s="60"/>
      <c r="E815" s="60"/>
      <c r="F815" s="60"/>
      <c r="G815" s="60"/>
      <c r="H815" s="60"/>
      <c r="I815" s="60"/>
      <c r="J815" s="60"/>
      <c r="K815" s="60"/>
      <c r="L815" s="60"/>
      <c r="M815" s="60"/>
      <c r="N815" s="60"/>
      <c r="O815" s="60"/>
      <c r="P815" s="60"/>
      <c r="Q815" s="60"/>
      <c r="R815" s="60"/>
      <c r="S815" s="60"/>
      <c r="T815" s="60"/>
      <c r="U815" s="60"/>
      <c r="V815" s="60"/>
      <c r="W815" s="60"/>
      <c r="X815" s="60"/>
      <c r="Y815" s="60"/>
      <c r="Z815" s="60"/>
      <c r="AA815" s="60"/>
    </row>
    <row r="816" spans="1:27" x14ac:dyDescent="0.25">
      <c r="A816" s="60"/>
      <c r="B816" s="60"/>
      <c r="C816" s="60"/>
      <c r="D816" s="60"/>
      <c r="E816" s="60"/>
      <c r="F816" s="60"/>
      <c r="G816" s="60"/>
      <c r="H816" s="60"/>
      <c r="I816" s="60"/>
      <c r="J816" s="60"/>
      <c r="K816" s="60"/>
      <c r="L816" s="60"/>
      <c r="M816" s="60"/>
      <c r="N816" s="60"/>
      <c r="O816" s="60"/>
      <c r="P816" s="60"/>
      <c r="Q816" s="60"/>
      <c r="R816" s="60"/>
      <c r="S816" s="60"/>
      <c r="T816" s="60"/>
      <c r="U816" s="60"/>
      <c r="V816" s="60"/>
      <c r="W816" s="60"/>
      <c r="X816" s="60"/>
      <c r="Y816" s="60"/>
      <c r="Z816" s="60"/>
      <c r="AA816" s="60"/>
    </row>
    <row r="817" spans="1:27" x14ac:dyDescent="0.25">
      <c r="A817" s="60"/>
      <c r="B817" s="60"/>
      <c r="C817" s="60"/>
      <c r="D817" s="60"/>
      <c r="E817" s="60"/>
      <c r="F817" s="60"/>
      <c r="G817" s="60"/>
      <c r="H817" s="60"/>
      <c r="I817" s="60"/>
      <c r="J817" s="60"/>
      <c r="K817" s="60"/>
      <c r="L817" s="60"/>
      <c r="M817" s="60"/>
      <c r="N817" s="60"/>
      <c r="O817" s="60"/>
      <c r="P817" s="60"/>
      <c r="Q817" s="60"/>
      <c r="R817" s="60"/>
      <c r="S817" s="60"/>
      <c r="T817" s="60"/>
      <c r="U817" s="60"/>
      <c r="V817" s="60"/>
      <c r="W817" s="60"/>
      <c r="X817" s="60"/>
      <c r="Y817" s="60"/>
      <c r="Z817" s="60"/>
      <c r="AA817" s="60"/>
    </row>
    <row r="818" spans="1:27" x14ac:dyDescent="0.25">
      <c r="A818" s="60"/>
      <c r="B818" s="60"/>
      <c r="C818" s="60"/>
      <c r="D818" s="60"/>
      <c r="E818" s="60"/>
      <c r="F818" s="60"/>
      <c r="G818" s="60"/>
      <c r="H818" s="60"/>
      <c r="I818" s="60"/>
      <c r="J818" s="60"/>
      <c r="K818" s="60"/>
      <c r="L818" s="60"/>
      <c r="M818" s="60"/>
      <c r="N818" s="60"/>
      <c r="O818" s="60"/>
      <c r="P818" s="60"/>
      <c r="Q818" s="60"/>
      <c r="R818" s="60"/>
      <c r="S818" s="60"/>
      <c r="T818" s="60"/>
      <c r="U818" s="60"/>
      <c r="V818" s="60"/>
      <c r="W818" s="60"/>
      <c r="X818" s="60"/>
      <c r="Y818" s="60"/>
      <c r="Z818" s="60"/>
      <c r="AA818" s="60"/>
    </row>
    <row r="819" spans="1:27" x14ac:dyDescent="0.25">
      <c r="A819" s="60"/>
      <c r="B819" s="60"/>
      <c r="C819" s="60"/>
      <c r="D819" s="60"/>
      <c r="E819" s="60"/>
      <c r="F819" s="60"/>
      <c r="G819" s="60"/>
      <c r="H819" s="60"/>
      <c r="I819" s="60"/>
      <c r="J819" s="60"/>
      <c r="K819" s="60"/>
      <c r="L819" s="60"/>
      <c r="M819" s="60"/>
      <c r="N819" s="60"/>
      <c r="O819" s="60"/>
      <c r="P819" s="60"/>
      <c r="Q819" s="60"/>
      <c r="R819" s="60"/>
      <c r="S819" s="60"/>
      <c r="T819" s="60"/>
      <c r="U819" s="60"/>
      <c r="V819" s="60"/>
      <c r="W819" s="60"/>
      <c r="X819" s="60"/>
      <c r="Y819" s="60"/>
      <c r="Z819" s="60"/>
      <c r="AA819" s="60"/>
    </row>
    <row r="820" spans="1:27" x14ac:dyDescent="0.25">
      <c r="A820" s="60"/>
      <c r="B820" s="60"/>
      <c r="C820" s="60"/>
      <c r="D820" s="60"/>
      <c r="E820" s="60"/>
      <c r="F820" s="60"/>
      <c r="G820" s="60"/>
      <c r="H820" s="60"/>
      <c r="I820" s="60"/>
      <c r="J820" s="60"/>
      <c r="K820" s="60"/>
      <c r="L820" s="60"/>
      <c r="M820" s="60"/>
      <c r="N820" s="60"/>
      <c r="O820" s="60"/>
      <c r="P820" s="60"/>
      <c r="Q820" s="60"/>
      <c r="R820" s="60"/>
      <c r="S820" s="60"/>
      <c r="T820" s="60"/>
      <c r="U820" s="60"/>
      <c r="V820" s="60"/>
      <c r="W820" s="60"/>
      <c r="X820" s="60"/>
      <c r="Y820" s="60"/>
      <c r="Z820" s="60"/>
      <c r="AA820" s="60"/>
    </row>
    <row r="821" spans="1:27" x14ac:dyDescent="0.25">
      <c r="A821" s="60"/>
      <c r="B821" s="60"/>
      <c r="C821" s="60"/>
      <c r="D821" s="60"/>
      <c r="E821" s="60"/>
      <c r="F821" s="60"/>
      <c r="G821" s="60"/>
      <c r="H821" s="60"/>
      <c r="I821" s="60"/>
      <c r="J821" s="60"/>
      <c r="K821" s="60"/>
      <c r="L821" s="60"/>
      <c r="M821" s="60"/>
      <c r="N821" s="60"/>
      <c r="O821" s="60"/>
      <c r="P821" s="60"/>
      <c r="Q821" s="60"/>
      <c r="R821" s="60"/>
      <c r="S821" s="60"/>
      <c r="T821" s="60"/>
      <c r="U821" s="60"/>
      <c r="V821" s="60"/>
      <c r="W821" s="60"/>
      <c r="X821" s="60"/>
      <c r="Y821" s="60"/>
      <c r="Z821" s="60"/>
      <c r="AA821" s="60"/>
    </row>
    <row r="822" spans="1:27" x14ac:dyDescent="0.25">
      <c r="A822" s="60"/>
      <c r="B822" s="60"/>
      <c r="C822" s="60"/>
      <c r="D822" s="60"/>
      <c r="E822" s="60"/>
      <c r="F822" s="60"/>
      <c r="G822" s="60"/>
      <c r="H822" s="60"/>
      <c r="I822" s="60"/>
      <c r="J822" s="60"/>
      <c r="K822" s="60"/>
      <c r="L822" s="60"/>
      <c r="M822" s="60"/>
      <c r="N822" s="60"/>
      <c r="O822" s="60"/>
      <c r="P822" s="60"/>
      <c r="Q822" s="60"/>
      <c r="R822" s="60"/>
      <c r="S822" s="60"/>
      <c r="T822" s="60"/>
      <c r="U822" s="60"/>
      <c r="V822" s="60"/>
      <c r="W822" s="60"/>
      <c r="X822" s="60"/>
      <c r="Y822" s="60"/>
      <c r="Z822" s="60"/>
      <c r="AA822" s="60"/>
    </row>
    <row r="823" spans="1:27" x14ac:dyDescent="0.25">
      <c r="A823" s="60"/>
      <c r="B823" s="60"/>
      <c r="C823" s="60"/>
      <c r="D823" s="60"/>
      <c r="E823" s="60"/>
      <c r="F823" s="60"/>
      <c r="G823" s="60"/>
      <c r="H823" s="60"/>
      <c r="I823" s="60"/>
      <c r="J823" s="60"/>
      <c r="K823" s="60"/>
      <c r="L823" s="60"/>
      <c r="M823" s="60"/>
      <c r="N823" s="60"/>
      <c r="O823" s="60"/>
      <c r="P823" s="60"/>
      <c r="Q823" s="60"/>
      <c r="R823" s="60"/>
      <c r="S823" s="60"/>
      <c r="T823" s="60"/>
      <c r="U823" s="60"/>
      <c r="V823" s="60"/>
      <c r="W823" s="60"/>
      <c r="X823" s="60"/>
      <c r="Y823" s="60"/>
      <c r="Z823" s="60"/>
      <c r="AA823" s="60"/>
    </row>
    <row r="824" spans="1:27" x14ac:dyDescent="0.25">
      <c r="A824" s="60"/>
      <c r="B824" s="60"/>
      <c r="C824" s="60"/>
      <c r="D824" s="60"/>
      <c r="E824" s="60"/>
      <c r="F824" s="60"/>
      <c r="G824" s="60"/>
      <c r="H824" s="60"/>
      <c r="I824" s="60"/>
      <c r="J824" s="60"/>
      <c r="K824" s="60"/>
      <c r="L824" s="60"/>
      <c r="M824" s="60"/>
      <c r="N824" s="60"/>
      <c r="O824" s="60"/>
      <c r="P824" s="60"/>
      <c r="Q824" s="60"/>
      <c r="R824" s="60"/>
      <c r="S824" s="60"/>
      <c r="T824" s="60"/>
      <c r="U824" s="60"/>
      <c r="V824" s="60"/>
      <c r="W824" s="60"/>
      <c r="X824" s="60"/>
      <c r="Y824" s="60"/>
      <c r="Z824" s="60"/>
      <c r="AA824" s="60"/>
    </row>
    <row r="825" spans="1:27" x14ac:dyDescent="0.25">
      <c r="A825" s="60"/>
      <c r="B825" s="60"/>
      <c r="C825" s="60"/>
      <c r="D825" s="60"/>
      <c r="E825" s="60"/>
      <c r="F825" s="60"/>
      <c r="G825" s="60"/>
      <c r="H825" s="60"/>
      <c r="I825" s="60"/>
      <c r="J825" s="60"/>
      <c r="K825" s="60"/>
      <c r="L825" s="60"/>
      <c r="M825" s="60"/>
      <c r="N825" s="60"/>
      <c r="O825" s="60"/>
      <c r="P825" s="60"/>
      <c r="Q825" s="60"/>
      <c r="R825" s="60"/>
      <c r="S825" s="60"/>
      <c r="T825" s="60"/>
      <c r="U825" s="60"/>
      <c r="V825" s="60"/>
      <c r="W825" s="60"/>
      <c r="X825" s="60"/>
      <c r="Y825" s="60"/>
      <c r="Z825" s="60"/>
      <c r="AA825" s="60"/>
    </row>
    <row r="826" spans="1:27" x14ac:dyDescent="0.25">
      <c r="A826" s="60"/>
      <c r="B826" s="60"/>
      <c r="C826" s="60"/>
      <c r="D826" s="60"/>
      <c r="E826" s="60"/>
      <c r="F826" s="60"/>
      <c r="G826" s="60"/>
      <c r="H826" s="60"/>
      <c r="I826" s="60"/>
      <c r="J826" s="60"/>
      <c r="K826" s="60"/>
      <c r="L826" s="60"/>
      <c r="M826" s="60"/>
      <c r="N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  <c r="Y826" s="60"/>
      <c r="Z826" s="60"/>
      <c r="AA826" s="60"/>
    </row>
    <row r="827" spans="1:27" x14ac:dyDescent="0.25">
      <c r="A827" s="60"/>
      <c r="B827" s="60"/>
      <c r="C827" s="60"/>
      <c r="D827" s="60"/>
      <c r="E827" s="60"/>
      <c r="F827" s="60"/>
      <c r="G827" s="60"/>
      <c r="H827" s="60"/>
      <c r="I827" s="60"/>
      <c r="J827" s="60"/>
      <c r="K827" s="60"/>
      <c r="L827" s="60"/>
      <c r="M827" s="60"/>
      <c r="N827" s="60"/>
      <c r="O827" s="60"/>
      <c r="P827" s="60"/>
      <c r="Q827" s="60"/>
      <c r="R827" s="60"/>
      <c r="S827" s="60"/>
      <c r="T827" s="60"/>
      <c r="U827" s="60"/>
      <c r="V827" s="60"/>
      <c r="W827" s="60"/>
      <c r="X827" s="60"/>
      <c r="Y827" s="60"/>
      <c r="Z827" s="60"/>
      <c r="AA827" s="60"/>
    </row>
    <row r="828" spans="1:27" x14ac:dyDescent="0.25">
      <c r="A828" s="60"/>
      <c r="B828" s="60"/>
      <c r="C828" s="60"/>
      <c r="D828" s="60"/>
      <c r="E828" s="60"/>
      <c r="F828" s="60"/>
      <c r="G828" s="60"/>
      <c r="H828" s="60"/>
      <c r="I828" s="60"/>
      <c r="J828" s="60"/>
      <c r="K828" s="60"/>
      <c r="L828" s="60"/>
      <c r="M828" s="60"/>
      <c r="N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  <c r="Y828" s="60"/>
      <c r="Z828" s="60"/>
      <c r="AA828" s="60"/>
    </row>
    <row r="829" spans="1:27" x14ac:dyDescent="0.25">
      <c r="A829" s="60"/>
      <c r="B829" s="60"/>
      <c r="C829" s="60"/>
      <c r="D829" s="60"/>
      <c r="E829" s="60"/>
      <c r="F829" s="60"/>
      <c r="G829" s="60"/>
      <c r="H829" s="60"/>
      <c r="I829" s="60"/>
      <c r="J829" s="60"/>
      <c r="K829" s="60"/>
      <c r="L829" s="60"/>
      <c r="M829" s="60"/>
      <c r="N829" s="60"/>
      <c r="O829" s="60"/>
      <c r="P829" s="60"/>
      <c r="Q829" s="60"/>
      <c r="R829" s="60"/>
      <c r="S829" s="60"/>
      <c r="T829" s="60"/>
      <c r="U829" s="60"/>
      <c r="V829" s="60"/>
      <c r="W829" s="60"/>
      <c r="X829" s="60"/>
      <c r="Y829" s="60"/>
      <c r="Z829" s="60"/>
      <c r="AA829" s="60"/>
    </row>
    <row r="830" spans="1:27" x14ac:dyDescent="0.25">
      <c r="A830" s="60"/>
      <c r="B830" s="60"/>
      <c r="C830" s="60"/>
      <c r="D830" s="60"/>
      <c r="E830" s="60"/>
      <c r="F830" s="60"/>
      <c r="G830" s="60"/>
      <c r="H830" s="60"/>
      <c r="I830" s="60"/>
      <c r="J830" s="60"/>
      <c r="K830" s="60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  <c r="Y830" s="60"/>
      <c r="Z830" s="60"/>
      <c r="AA830" s="60"/>
    </row>
    <row r="831" spans="1:27" x14ac:dyDescent="0.25">
      <c r="A831" s="60"/>
      <c r="B831" s="60"/>
      <c r="C831" s="60"/>
      <c r="D831" s="60"/>
      <c r="E831" s="60"/>
      <c r="F831" s="60"/>
      <c r="G831" s="60"/>
      <c r="H831" s="60"/>
      <c r="I831" s="60"/>
      <c r="J831" s="60"/>
      <c r="K831" s="60"/>
      <c r="L831" s="60"/>
      <c r="M831" s="60"/>
      <c r="N831" s="60"/>
      <c r="O831" s="60"/>
      <c r="P831" s="60"/>
      <c r="Q831" s="60"/>
      <c r="R831" s="60"/>
      <c r="S831" s="60"/>
      <c r="T831" s="60"/>
      <c r="U831" s="60"/>
      <c r="V831" s="60"/>
      <c r="W831" s="60"/>
      <c r="X831" s="60"/>
      <c r="Y831" s="60"/>
      <c r="Z831" s="60"/>
      <c r="AA831" s="60"/>
    </row>
    <row r="832" spans="1:27" x14ac:dyDescent="0.25">
      <c r="A832" s="60"/>
      <c r="B832" s="60"/>
      <c r="C832" s="60"/>
      <c r="D832" s="60"/>
      <c r="E832" s="60"/>
      <c r="F832" s="60"/>
      <c r="G832" s="60"/>
      <c r="H832" s="60"/>
      <c r="I832" s="60"/>
      <c r="J832" s="60"/>
      <c r="K832" s="60"/>
      <c r="L832" s="60"/>
      <c r="M832" s="60"/>
      <c r="N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  <c r="Y832" s="60"/>
      <c r="Z832" s="60"/>
      <c r="AA832" s="60"/>
    </row>
    <row r="833" spans="1:27" x14ac:dyDescent="0.25">
      <c r="A833" s="60"/>
      <c r="B833" s="60"/>
      <c r="C833" s="60"/>
      <c r="D833" s="60"/>
      <c r="E833" s="60"/>
      <c r="F833" s="60"/>
      <c r="G833" s="60"/>
      <c r="H833" s="60"/>
      <c r="I833" s="60"/>
      <c r="J833" s="60"/>
      <c r="K833" s="60"/>
      <c r="L833" s="60"/>
      <c r="M833" s="60"/>
      <c r="N833" s="60"/>
      <c r="O833" s="60"/>
      <c r="P833" s="60"/>
      <c r="Q833" s="60"/>
      <c r="R833" s="60"/>
      <c r="S833" s="60"/>
      <c r="T833" s="60"/>
      <c r="U833" s="60"/>
      <c r="V833" s="60"/>
      <c r="W833" s="60"/>
      <c r="X833" s="60"/>
      <c r="Y833" s="60"/>
      <c r="Z833" s="60"/>
      <c r="AA833" s="60"/>
    </row>
    <row r="834" spans="1:27" x14ac:dyDescent="0.25">
      <c r="A834" s="60"/>
      <c r="B834" s="60"/>
      <c r="C834" s="60"/>
      <c r="D834" s="60"/>
      <c r="E834" s="60"/>
      <c r="F834" s="60"/>
      <c r="G834" s="60"/>
      <c r="H834" s="60"/>
      <c r="I834" s="60"/>
      <c r="J834" s="60"/>
      <c r="K834" s="60"/>
      <c r="L834" s="60"/>
      <c r="M834" s="60"/>
      <c r="N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  <c r="Y834" s="60"/>
      <c r="Z834" s="60"/>
      <c r="AA834" s="60"/>
    </row>
    <row r="835" spans="1:27" x14ac:dyDescent="0.25">
      <c r="A835" s="60"/>
      <c r="B835" s="60"/>
      <c r="C835" s="60"/>
      <c r="D835" s="60"/>
      <c r="E835" s="60"/>
      <c r="F835" s="60"/>
      <c r="G835" s="60"/>
      <c r="H835" s="60"/>
      <c r="I835" s="60"/>
      <c r="J835" s="60"/>
      <c r="K835" s="60"/>
      <c r="L835" s="60"/>
      <c r="M835" s="60"/>
      <c r="N835" s="60"/>
      <c r="O835" s="60"/>
      <c r="P835" s="60"/>
      <c r="Q835" s="60"/>
      <c r="R835" s="60"/>
      <c r="S835" s="60"/>
      <c r="T835" s="60"/>
      <c r="U835" s="60"/>
      <c r="V835" s="60"/>
      <c r="W835" s="60"/>
      <c r="X835" s="60"/>
      <c r="Y835" s="60"/>
      <c r="Z835" s="60"/>
      <c r="AA835" s="60"/>
    </row>
    <row r="836" spans="1:27" x14ac:dyDescent="0.25">
      <c r="A836" s="60"/>
      <c r="B836" s="60"/>
      <c r="C836" s="60"/>
      <c r="D836" s="60"/>
      <c r="E836" s="60"/>
      <c r="F836" s="60"/>
      <c r="G836" s="60"/>
      <c r="H836" s="60"/>
      <c r="I836" s="60"/>
      <c r="J836" s="60"/>
      <c r="K836" s="60"/>
      <c r="L836" s="60"/>
      <c r="M836" s="60"/>
      <c r="N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  <c r="Y836" s="60"/>
      <c r="Z836" s="60"/>
      <c r="AA836" s="60"/>
    </row>
    <row r="837" spans="1:27" x14ac:dyDescent="0.25">
      <c r="A837" s="60"/>
      <c r="B837" s="60"/>
      <c r="C837" s="60"/>
      <c r="D837" s="60"/>
      <c r="E837" s="60"/>
      <c r="F837" s="60"/>
      <c r="G837" s="60"/>
      <c r="H837" s="60"/>
      <c r="I837" s="60"/>
      <c r="J837" s="60"/>
      <c r="K837" s="60"/>
      <c r="L837" s="60"/>
      <c r="M837" s="60"/>
      <c r="N837" s="60"/>
      <c r="O837" s="60"/>
      <c r="P837" s="60"/>
      <c r="Q837" s="60"/>
      <c r="R837" s="60"/>
      <c r="S837" s="60"/>
      <c r="T837" s="60"/>
      <c r="U837" s="60"/>
      <c r="V837" s="60"/>
      <c r="W837" s="60"/>
      <c r="X837" s="60"/>
      <c r="Y837" s="60"/>
      <c r="Z837" s="60"/>
      <c r="AA837" s="60"/>
    </row>
    <row r="838" spans="1:27" x14ac:dyDescent="0.25">
      <c r="A838" s="60"/>
      <c r="B838" s="60"/>
      <c r="C838" s="60"/>
      <c r="D838" s="60"/>
      <c r="E838" s="60"/>
      <c r="F838" s="60"/>
      <c r="G838" s="60"/>
      <c r="H838" s="60"/>
      <c r="I838" s="60"/>
      <c r="J838" s="60"/>
      <c r="K838" s="60"/>
      <c r="L838" s="60"/>
      <c r="M838" s="60"/>
      <c r="N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  <c r="Y838" s="60"/>
      <c r="Z838" s="60"/>
      <c r="AA838" s="60"/>
    </row>
    <row r="839" spans="1:27" x14ac:dyDescent="0.25">
      <c r="A839" s="60"/>
      <c r="B839" s="60"/>
      <c r="C839" s="60"/>
      <c r="D839" s="60"/>
      <c r="E839" s="60"/>
      <c r="F839" s="60"/>
      <c r="G839" s="60"/>
      <c r="H839" s="60"/>
      <c r="I839" s="60"/>
      <c r="J839" s="60"/>
      <c r="K839" s="60"/>
      <c r="L839" s="60"/>
      <c r="M839" s="60"/>
      <c r="N839" s="60"/>
      <c r="O839" s="60"/>
      <c r="P839" s="60"/>
      <c r="Q839" s="60"/>
      <c r="R839" s="60"/>
      <c r="S839" s="60"/>
      <c r="T839" s="60"/>
      <c r="U839" s="60"/>
      <c r="V839" s="60"/>
      <c r="W839" s="60"/>
      <c r="X839" s="60"/>
      <c r="Y839" s="60"/>
      <c r="Z839" s="60"/>
      <c r="AA839" s="60"/>
    </row>
    <row r="840" spans="1:27" x14ac:dyDescent="0.25">
      <c r="A840" s="60"/>
      <c r="B840" s="60"/>
      <c r="C840" s="60"/>
      <c r="D840" s="60"/>
      <c r="E840" s="60"/>
      <c r="F840" s="60"/>
      <c r="G840" s="60"/>
      <c r="H840" s="60"/>
      <c r="I840" s="60"/>
      <c r="J840" s="60"/>
      <c r="K840" s="60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  <c r="Y840" s="60"/>
      <c r="Z840" s="60"/>
      <c r="AA840" s="60"/>
    </row>
    <row r="841" spans="1:27" x14ac:dyDescent="0.25">
      <c r="A841" s="60"/>
      <c r="B841" s="60"/>
      <c r="C841" s="60"/>
      <c r="D841" s="60"/>
      <c r="E841" s="60"/>
      <c r="F841" s="60"/>
      <c r="G841" s="60"/>
      <c r="H841" s="60"/>
      <c r="I841" s="60"/>
      <c r="J841" s="60"/>
      <c r="K841" s="60"/>
      <c r="L841" s="60"/>
      <c r="M841" s="60"/>
      <c r="N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  <c r="Y841" s="60"/>
      <c r="Z841" s="60"/>
      <c r="AA841" s="60"/>
    </row>
    <row r="842" spans="1:27" x14ac:dyDescent="0.25">
      <c r="A842" s="60"/>
      <c r="B842" s="60"/>
      <c r="C842" s="60"/>
      <c r="D842" s="60"/>
      <c r="E842" s="60"/>
      <c r="F842" s="60"/>
      <c r="G842" s="60"/>
      <c r="H842" s="60"/>
      <c r="I842" s="60"/>
      <c r="J842" s="60"/>
      <c r="K842" s="60"/>
      <c r="L842" s="60"/>
      <c r="M842" s="60"/>
      <c r="N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  <c r="Y842" s="60"/>
      <c r="Z842" s="60"/>
      <c r="AA842" s="60"/>
    </row>
    <row r="843" spans="1:27" x14ac:dyDescent="0.25">
      <c r="A843" s="60"/>
      <c r="B843" s="60"/>
      <c r="C843" s="60"/>
      <c r="D843" s="60"/>
      <c r="E843" s="60"/>
      <c r="F843" s="60"/>
      <c r="G843" s="60"/>
      <c r="H843" s="60"/>
      <c r="I843" s="60"/>
      <c r="J843" s="60"/>
      <c r="K843" s="60"/>
      <c r="L843" s="60"/>
      <c r="M843" s="60"/>
      <c r="N843" s="60"/>
      <c r="O843" s="60"/>
      <c r="P843" s="60"/>
      <c r="Q843" s="60"/>
      <c r="R843" s="60"/>
      <c r="S843" s="60"/>
      <c r="T843" s="60"/>
      <c r="U843" s="60"/>
      <c r="V843" s="60"/>
      <c r="W843" s="60"/>
      <c r="X843" s="60"/>
      <c r="Y843" s="60"/>
      <c r="Z843" s="60"/>
      <c r="AA843" s="60"/>
    </row>
    <row r="844" spans="1:27" x14ac:dyDescent="0.25">
      <c r="A844" s="60"/>
      <c r="B844" s="60"/>
      <c r="C844" s="60"/>
      <c r="D844" s="60"/>
      <c r="E844" s="60"/>
      <c r="F844" s="60"/>
      <c r="G844" s="60"/>
      <c r="H844" s="60"/>
      <c r="I844" s="60"/>
      <c r="J844" s="60"/>
      <c r="K844" s="60"/>
      <c r="L844" s="60"/>
      <c r="M844" s="60"/>
      <c r="N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  <c r="Y844" s="60"/>
      <c r="Z844" s="60"/>
      <c r="AA844" s="60"/>
    </row>
    <row r="845" spans="1:27" x14ac:dyDescent="0.25">
      <c r="A845" s="60"/>
      <c r="B845" s="60"/>
      <c r="C845" s="60"/>
      <c r="D845" s="60"/>
      <c r="E845" s="60"/>
      <c r="F845" s="60"/>
      <c r="G845" s="60"/>
      <c r="H845" s="60"/>
      <c r="I845" s="60"/>
      <c r="J845" s="60"/>
      <c r="K845" s="60"/>
      <c r="L845" s="60"/>
      <c r="M845" s="60"/>
      <c r="N845" s="60"/>
      <c r="O845" s="60"/>
      <c r="P845" s="60"/>
      <c r="Q845" s="60"/>
      <c r="R845" s="60"/>
      <c r="S845" s="60"/>
      <c r="T845" s="60"/>
      <c r="U845" s="60"/>
      <c r="V845" s="60"/>
      <c r="W845" s="60"/>
      <c r="X845" s="60"/>
      <c r="Y845" s="60"/>
      <c r="Z845" s="60"/>
      <c r="AA845" s="60"/>
    </row>
    <row r="846" spans="1:27" x14ac:dyDescent="0.25">
      <c r="A846" s="60"/>
      <c r="B846" s="60"/>
      <c r="C846" s="60"/>
      <c r="D846" s="60"/>
      <c r="E846" s="60"/>
      <c r="F846" s="60"/>
      <c r="G846" s="60"/>
      <c r="H846" s="60"/>
      <c r="I846" s="60"/>
      <c r="J846" s="60"/>
      <c r="K846" s="60"/>
      <c r="L846" s="60"/>
      <c r="M846" s="60"/>
      <c r="N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  <c r="Y846" s="60"/>
      <c r="Z846" s="60"/>
      <c r="AA846" s="60"/>
    </row>
    <row r="847" spans="1:27" x14ac:dyDescent="0.25">
      <c r="A847" s="60"/>
      <c r="B847" s="60"/>
      <c r="C847" s="60"/>
      <c r="D847" s="60"/>
      <c r="E847" s="60"/>
      <c r="F847" s="60"/>
      <c r="G847" s="60"/>
      <c r="H847" s="60"/>
      <c r="I847" s="60"/>
      <c r="J847" s="60"/>
      <c r="K847" s="60"/>
      <c r="L847" s="60"/>
      <c r="M847" s="60"/>
      <c r="N847" s="60"/>
      <c r="O847" s="60"/>
      <c r="P847" s="60"/>
      <c r="Q847" s="60"/>
      <c r="R847" s="60"/>
      <c r="S847" s="60"/>
      <c r="T847" s="60"/>
      <c r="U847" s="60"/>
      <c r="V847" s="60"/>
      <c r="W847" s="60"/>
      <c r="X847" s="60"/>
      <c r="Y847" s="60"/>
      <c r="Z847" s="60"/>
      <c r="AA847" s="60"/>
    </row>
    <row r="848" spans="1:27" x14ac:dyDescent="0.25">
      <c r="A848" s="60"/>
      <c r="B848" s="60"/>
      <c r="C848" s="60"/>
      <c r="D848" s="60"/>
      <c r="E848" s="60"/>
      <c r="F848" s="60"/>
      <c r="G848" s="60"/>
      <c r="H848" s="60"/>
      <c r="I848" s="60"/>
      <c r="J848" s="60"/>
      <c r="K848" s="60"/>
      <c r="L848" s="60"/>
      <c r="M848" s="60"/>
      <c r="N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  <c r="Y848" s="60"/>
      <c r="Z848" s="60"/>
      <c r="AA848" s="60"/>
    </row>
    <row r="849" spans="1:27" x14ac:dyDescent="0.25">
      <c r="A849" s="60"/>
      <c r="B849" s="60"/>
      <c r="C849" s="60"/>
      <c r="D849" s="60"/>
      <c r="E849" s="60"/>
      <c r="F849" s="60"/>
      <c r="G849" s="60"/>
      <c r="H849" s="60"/>
      <c r="I849" s="60"/>
      <c r="J849" s="60"/>
      <c r="K849" s="60"/>
      <c r="L849" s="60"/>
      <c r="M849" s="60"/>
      <c r="N849" s="60"/>
      <c r="O849" s="60"/>
      <c r="P849" s="60"/>
      <c r="Q849" s="60"/>
      <c r="R849" s="60"/>
      <c r="S849" s="60"/>
      <c r="T849" s="60"/>
      <c r="U849" s="60"/>
      <c r="V849" s="60"/>
      <c r="W849" s="60"/>
      <c r="X849" s="60"/>
      <c r="Y849" s="60"/>
      <c r="Z849" s="60"/>
      <c r="AA849" s="60"/>
    </row>
    <row r="850" spans="1:27" x14ac:dyDescent="0.25">
      <c r="A850" s="60"/>
      <c r="B850" s="60"/>
      <c r="C850" s="60"/>
      <c r="D850" s="60"/>
      <c r="E850" s="60"/>
      <c r="F850" s="60"/>
      <c r="G850" s="60"/>
      <c r="H850" s="60"/>
      <c r="I850" s="60"/>
      <c r="J850" s="60"/>
      <c r="K850" s="60"/>
      <c r="L850" s="60"/>
      <c r="M850" s="60"/>
      <c r="N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  <c r="Y850" s="60"/>
      <c r="Z850" s="60"/>
      <c r="AA850" s="60"/>
    </row>
    <row r="851" spans="1:27" x14ac:dyDescent="0.25">
      <c r="A851" s="60"/>
      <c r="B851" s="60"/>
      <c r="C851" s="60"/>
      <c r="D851" s="60"/>
      <c r="E851" s="60"/>
      <c r="F851" s="60"/>
      <c r="G851" s="60"/>
      <c r="H851" s="60"/>
      <c r="I851" s="60"/>
      <c r="J851" s="60"/>
      <c r="K851" s="60"/>
      <c r="L851" s="60"/>
      <c r="M851" s="60"/>
      <c r="N851" s="60"/>
      <c r="O851" s="60"/>
      <c r="P851" s="60"/>
      <c r="Q851" s="60"/>
      <c r="R851" s="60"/>
      <c r="S851" s="60"/>
      <c r="T851" s="60"/>
      <c r="U851" s="60"/>
      <c r="V851" s="60"/>
      <c r="W851" s="60"/>
      <c r="X851" s="60"/>
      <c r="Y851" s="60"/>
      <c r="Z851" s="60"/>
      <c r="AA851" s="60"/>
    </row>
    <row r="852" spans="1:27" x14ac:dyDescent="0.25">
      <c r="A852" s="60"/>
      <c r="B852" s="60"/>
      <c r="C852" s="60"/>
      <c r="D852" s="60"/>
      <c r="E852" s="60"/>
      <c r="F852" s="60"/>
      <c r="G852" s="60"/>
      <c r="H852" s="60"/>
      <c r="I852" s="60"/>
      <c r="J852" s="60"/>
      <c r="K852" s="60"/>
      <c r="L852" s="60"/>
      <c r="M852" s="60"/>
      <c r="N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  <c r="Y852" s="60"/>
      <c r="Z852" s="60"/>
      <c r="AA852" s="60"/>
    </row>
    <row r="853" spans="1:27" x14ac:dyDescent="0.25">
      <c r="A853" s="60"/>
      <c r="B853" s="60"/>
      <c r="C853" s="60"/>
      <c r="D853" s="60"/>
      <c r="E853" s="60"/>
      <c r="F853" s="60"/>
      <c r="G853" s="60"/>
      <c r="H853" s="60"/>
      <c r="I853" s="60"/>
      <c r="J853" s="60"/>
      <c r="K853" s="60"/>
      <c r="L853" s="60"/>
      <c r="M853" s="60"/>
      <c r="N853" s="60"/>
      <c r="O853" s="60"/>
      <c r="P853" s="60"/>
      <c r="Q853" s="60"/>
      <c r="R853" s="60"/>
      <c r="S853" s="60"/>
      <c r="T853" s="60"/>
      <c r="U853" s="60"/>
      <c r="V853" s="60"/>
      <c r="W853" s="60"/>
      <c r="X853" s="60"/>
      <c r="Y853" s="60"/>
      <c r="Z853" s="60"/>
      <c r="AA853" s="60"/>
    </row>
    <row r="854" spans="1:27" x14ac:dyDescent="0.25">
      <c r="A854" s="60"/>
      <c r="B854" s="60"/>
      <c r="C854" s="60"/>
      <c r="D854" s="60"/>
      <c r="E854" s="60"/>
      <c r="F854" s="60"/>
      <c r="G854" s="60"/>
      <c r="H854" s="60"/>
      <c r="I854" s="60"/>
      <c r="J854" s="60"/>
      <c r="K854" s="60"/>
      <c r="L854" s="60"/>
      <c r="M854" s="60"/>
      <c r="N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  <c r="Y854" s="60"/>
      <c r="Z854" s="60"/>
      <c r="AA854" s="60"/>
    </row>
    <row r="855" spans="1:27" x14ac:dyDescent="0.25">
      <c r="A855" s="60"/>
      <c r="B855" s="60"/>
      <c r="C855" s="60"/>
      <c r="D855" s="60"/>
      <c r="E855" s="60"/>
      <c r="F855" s="60"/>
      <c r="G855" s="60"/>
      <c r="H855" s="60"/>
      <c r="I855" s="60"/>
      <c r="J855" s="60"/>
      <c r="K855" s="60"/>
      <c r="L855" s="60"/>
      <c r="M855" s="60"/>
      <c r="N855" s="60"/>
      <c r="O855" s="60"/>
      <c r="P855" s="60"/>
      <c r="Q855" s="60"/>
      <c r="R855" s="60"/>
      <c r="S855" s="60"/>
      <c r="T855" s="60"/>
      <c r="U855" s="60"/>
      <c r="V855" s="60"/>
      <c r="W855" s="60"/>
      <c r="X855" s="60"/>
      <c r="Y855" s="60"/>
      <c r="Z855" s="60"/>
      <c r="AA855" s="60"/>
    </row>
    <row r="856" spans="1:27" x14ac:dyDescent="0.25">
      <c r="A856" s="60"/>
      <c r="B856" s="60"/>
      <c r="C856" s="60"/>
      <c r="D856" s="60"/>
      <c r="E856" s="60"/>
      <c r="F856" s="60"/>
      <c r="G856" s="60"/>
      <c r="H856" s="60"/>
      <c r="I856" s="60"/>
      <c r="J856" s="60"/>
      <c r="K856" s="60"/>
      <c r="L856" s="60"/>
      <c r="M856" s="60"/>
      <c r="N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  <c r="Y856" s="60"/>
      <c r="Z856" s="60"/>
      <c r="AA856" s="60"/>
    </row>
    <row r="857" spans="1:27" x14ac:dyDescent="0.25">
      <c r="A857" s="60"/>
      <c r="B857" s="60"/>
      <c r="C857" s="60"/>
      <c r="D857" s="60"/>
      <c r="E857" s="60"/>
      <c r="F857" s="60"/>
      <c r="G857" s="60"/>
      <c r="H857" s="60"/>
      <c r="I857" s="60"/>
      <c r="J857" s="60"/>
      <c r="K857" s="60"/>
      <c r="L857" s="60"/>
      <c r="M857" s="60"/>
      <c r="N857" s="60"/>
      <c r="O857" s="60"/>
      <c r="P857" s="60"/>
      <c r="Q857" s="60"/>
      <c r="R857" s="60"/>
      <c r="S857" s="60"/>
      <c r="T857" s="60"/>
      <c r="U857" s="60"/>
      <c r="V857" s="60"/>
      <c r="W857" s="60"/>
      <c r="X857" s="60"/>
      <c r="Y857" s="60"/>
      <c r="Z857" s="60"/>
      <c r="AA857" s="60"/>
    </row>
    <row r="858" spans="1:27" x14ac:dyDescent="0.25">
      <c r="A858" s="60"/>
      <c r="B858" s="60"/>
      <c r="C858" s="60"/>
      <c r="D858" s="60"/>
      <c r="E858" s="60"/>
      <c r="F858" s="60"/>
      <c r="G858" s="60"/>
      <c r="H858" s="60"/>
      <c r="I858" s="60"/>
      <c r="J858" s="60"/>
      <c r="K858" s="60"/>
      <c r="L858" s="60"/>
      <c r="M858" s="60"/>
      <c r="N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  <c r="Y858" s="60"/>
      <c r="Z858" s="60"/>
      <c r="AA858" s="60"/>
    </row>
    <row r="859" spans="1:27" x14ac:dyDescent="0.25">
      <c r="A859" s="60"/>
      <c r="B859" s="60"/>
      <c r="C859" s="60"/>
      <c r="D859" s="60"/>
      <c r="E859" s="60"/>
      <c r="F859" s="60"/>
      <c r="G859" s="60"/>
      <c r="H859" s="60"/>
      <c r="I859" s="60"/>
      <c r="J859" s="60"/>
      <c r="K859" s="60"/>
      <c r="L859" s="60"/>
      <c r="M859" s="60"/>
      <c r="N859" s="60"/>
      <c r="O859" s="60"/>
      <c r="P859" s="60"/>
      <c r="Q859" s="60"/>
      <c r="R859" s="60"/>
      <c r="S859" s="60"/>
      <c r="T859" s="60"/>
      <c r="U859" s="60"/>
      <c r="V859" s="60"/>
      <c r="W859" s="60"/>
      <c r="X859" s="60"/>
      <c r="Y859" s="60"/>
      <c r="Z859" s="60"/>
      <c r="AA859" s="60"/>
    </row>
    <row r="860" spans="1:27" x14ac:dyDescent="0.25">
      <c r="A860" s="60"/>
      <c r="B860" s="60"/>
      <c r="C860" s="60"/>
      <c r="D860" s="60"/>
      <c r="E860" s="60"/>
      <c r="F860" s="60"/>
      <c r="G860" s="60"/>
      <c r="H860" s="60"/>
      <c r="I860" s="60"/>
      <c r="J860" s="60"/>
      <c r="K860" s="60"/>
      <c r="L860" s="60"/>
      <c r="M860" s="60"/>
      <c r="N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  <c r="Y860" s="60"/>
      <c r="Z860" s="60"/>
      <c r="AA860" s="60"/>
    </row>
    <row r="861" spans="1:27" x14ac:dyDescent="0.25">
      <c r="A861" s="60"/>
      <c r="B861" s="60"/>
      <c r="C861" s="60"/>
      <c r="D861" s="60"/>
      <c r="E861" s="60"/>
      <c r="F861" s="60"/>
      <c r="G861" s="60"/>
      <c r="H861" s="60"/>
      <c r="I861" s="60"/>
      <c r="J861" s="60"/>
      <c r="K861" s="60"/>
      <c r="L861" s="60"/>
      <c r="M861" s="60"/>
      <c r="N861" s="60"/>
      <c r="O861" s="60"/>
      <c r="P861" s="60"/>
      <c r="Q861" s="60"/>
      <c r="R861" s="60"/>
      <c r="S861" s="60"/>
      <c r="T861" s="60"/>
      <c r="U861" s="60"/>
      <c r="V861" s="60"/>
      <c r="W861" s="60"/>
      <c r="X861" s="60"/>
      <c r="Y861" s="60"/>
      <c r="Z861" s="60"/>
      <c r="AA861" s="60"/>
    </row>
    <row r="862" spans="1:27" x14ac:dyDescent="0.25">
      <c r="A862" s="60"/>
      <c r="B862" s="60"/>
      <c r="C862" s="60"/>
      <c r="D862" s="60"/>
      <c r="E862" s="60"/>
      <c r="F862" s="60"/>
      <c r="G862" s="60"/>
      <c r="H862" s="60"/>
      <c r="I862" s="60"/>
      <c r="J862" s="60"/>
      <c r="K862" s="60"/>
      <c r="L862" s="60"/>
      <c r="M862" s="60"/>
      <c r="N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  <c r="Y862" s="60"/>
      <c r="Z862" s="60"/>
      <c r="AA862" s="60"/>
    </row>
    <row r="863" spans="1:27" x14ac:dyDescent="0.25">
      <c r="A863" s="60"/>
      <c r="B863" s="60"/>
      <c r="C863" s="60"/>
      <c r="D863" s="60"/>
      <c r="E863" s="60"/>
      <c r="F863" s="60"/>
      <c r="G863" s="60"/>
      <c r="H863" s="60"/>
      <c r="I863" s="60"/>
      <c r="J863" s="60"/>
      <c r="K863" s="60"/>
      <c r="L863" s="60"/>
      <c r="M863" s="60"/>
      <c r="N863" s="60"/>
      <c r="O863" s="60"/>
      <c r="P863" s="60"/>
      <c r="Q863" s="60"/>
      <c r="R863" s="60"/>
      <c r="S863" s="60"/>
      <c r="T863" s="60"/>
      <c r="U863" s="60"/>
      <c r="V863" s="60"/>
      <c r="W863" s="60"/>
      <c r="X863" s="60"/>
      <c r="Y863" s="60"/>
      <c r="Z863" s="60"/>
      <c r="AA863" s="60"/>
    </row>
    <row r="864" spans="1:27" x14ac:dyDescent="0.25">
      <c r="A864" s="60"/>
      <c r="B864" s="60"/>
      <c r="C864" s="60"/>
      <c r="D864" s="60"/>
      <c r="E864" s="60"/>
      <c r="F864" s="60"/>
      <c r="G864" s="60"/>
      <c r="H864" s="60"/>
      <c r="I864" s="60"/>
      <c r="J864" s="60"/>
      <c r="K864" s="60"/>
      <c r="L864" s="60"/>
      <c r="M864" s="60"/>
      <c r="N864" s="60"/>
      <c r="O864" s="60"/>
      <c r="P864" s="60"/>
      <c r="Q864" s="60"/>
      <c r="R864" s="60"/>
      <c r="S864" s="60"/>
      <c r="T864" s="60"/>
      <c r="U864" s="60"/>
      <c r="V864" s="60"/>
      <c r="W864" s="60"/>
      <c r="X864" s="60"/>
      <c r="Y864" s="60"/>
      <c r="Z864" s="60"/>
      <c r="AA864" s="60"/>
    </row>
    <row r="865" spans="1:27" x14ac:dyDescent="0.25">
      <c r="A865" s="60"/>
      <c r="B865" s="60"/>
      <c r="C865" s="60"/>
      <c r="D865" s="60"/>
      <c r="E865" s="60"/>
      <c r="F865" s="60"/>
      <c r="G865" s="60"/>
      <c r="H865" s="60"/>
      <c r="I865" s="60"/>
      <c r="J865" s="60"/>
      <c r="K865" s="60"/>
      <c r="L865" s="60"/>
      <c r="M865" s="60"/>
      <c r="N865" s="60"/>
      <c r="O865" s="60"/>
      <c r="P865" s="60"/>
      <c r="Q865" s="60"/>
      <c r="R865" s="60"/>
      <c r="S865" s="60"/>
      <c r="T865" s="60"/>
      <c r="U865" s="60"/>
      <c r="V865" s="60"/>
      <c r="W865" s="60"/>
      <c r="X865" s="60"/>
      <c r="Y865" s="60"/>
      <c r="Z865" s="60"/>
      <c r="AA865" s="60"/>
    </row>
    <row r="866" spans="1:27" x14ac:dyDescent="0.25">
      <c r="A866" s="60"/>
      <c r="B866" s="60"/>
      <c r="C866" s="60"/>
      <c r="D866" s="60"/>
      <c r="E866" s="60"/>
      <c r="F866" s="60"/>
      <c r="G866" s="60"/>
      <c r="H866" s="60"/>
      <c r="I866" s="60"/>
      <c r="J866" s="60"/>
      <c r="K866" s="60"/>
      <c r="L866" s="60"/>
      <c r="M866" s="60"/>
      <c r="N866" s="60"/>
      <c r="O866" s="60"/>
      <c r="P866" s="60"/>
      <c r="Q866" s="60"/>
      <c r="R866" s="60"/>
      <c r="S866" s="60"/>
      <c r="T866" s="60"/>
      <c r="U866" s="60"/>
      <c r="V866" s="60"/>
      <c r="W866" s="60"/>
      <c r="X866" s="60"/>
      <c r="Y866" s="60"/>
      <c r="Z866" s="60"/>
      <c r="AA866" s="60"/>
    </row>
    <row r="867" spans="1:27" x14ac:dyDescent="0.25">
      <c r="A867" s="60"/>
      <c r="B867" s="60"/>
      <c r="C867" s="60"/>
      <c r="D867" s="60"/>
      <c r="E867" s="60"/>
      <c r="F867" s="60"/>
      <c r="G867" s="60"/>
      <c r="H867" s="60"/>
      <c r="I867" s="60"/>
      <c r="J867" s="60"/>
      <c r="K867" s="60"/>
      <c r="L867" s="60"/>
      <c r="M867" s="60"/>
      <c r="N867" s="60"/>
      <c r="O867" s="60"/>
      <c r="P867" s="60"/>
      <c r="Q867" s="60"/>
      <c r="R867" s="60"/>
      <c r="S867" s="60"/>
      <c r="T867" s="60"/>
      <c r="U867" s="60"/>
      <c r="V867" s="60"/>
      <c r="W867" s="60"/>
      <c r="X867" s="60"/>
      <c r="Y867" s="60"/>
      <c r="Z867" s="60"/>
      <c r="AA867" s="60"/>
    </row>
    <row r="868" spans="1:27" x14ac:dyDescent="0.25">
      <c r="A868" s="60"/>
      <c r="B868" s="60"/>
      <c r="C868" s="60"/>
      <c r="D868" s="60"/>
      <c r="E868" s="60"/>
      <c r="F868" s="60"/>
      <c r="G868" s="60"/>
      <c r="H868" s="60"/>
      <c r="I868" s="60"/>
      <c r="J868" s="60"/>
      <c r="K868" s="60"/>
      <c r="L868" s="60"/>
      <c r="M868" s="60"/>
      <c r="N868" s="60"/>
      <c r="O868" s="60"/>
      <c r="P868" s="60"/>
      <c r="Q868" s="60"/>
      <c r="R868" s="60"/>
      <c r="S868" s="60"/>
      <c r="T868" s="60"/>
      <c r="U868" s="60"/>
      <c r="V868" s="60"/>
      <c r="W868" s="60"/>
      <c r="X868" s="60"/>
      <c r="Y868" s="60"/>
      <c r="Z868" s="60"/>
      <c r="AA868" s="60"/>
    </row>
    <row r="869" spans="1:27" x14ac:dyDescent="0.25">
      <c r="A869" s="60"/>
      <c r="B869" s="60"/>
      <c r="C869" s="60"/>
      <c r="D869" s="60"/>
      <c r="E869" s="60"/>
      <c r="F869" s="60"/>
      <c r="G869" s="60"/>
      <c r="H869" s="60"/>
      <c r="I869" s="60"/>
      <c r="J869" s="60"/>
      <c r="K869" s="60"/>
      <c r="L869" s="60"/>
      <c r="M869" s="60"/>
      <c r="N869" s="60"/>
      <c r="O869" s="60"/>
      <c r="P869" s="60"/>
      <c r="Q869" s="60"/>
      <c r="R869" s="60"/>
      <c r="S869" s="60"/>
      <c r="T869" s="60"/>
      <c r="U869" s="60"/>
      <c r="V869" s="60"/>
      <c r="W869" s="60"/>
      <c r="X869" s="60"/>
      <c r="Y869" s="60"/>
      <c r="Z869" s="60"/>
      <c r="AA869" s="60"/>
    </row>
    <row r="870" spans="1:27" x14ac:dyDescent="0.25">
      <c r="A870" s="60"/>
      <c r="B870" s="60"/>
      <c r="C870" s="60"/>
      <c r="D870" s="60"/>
      <c r="E870" s="60"/>
      <c r="F870" s="60"/>
      <c r="G870" s="60"/>
      <c r="H870" s="60"/>
      <c r="I870" s="60"/>
      <c r="J870" s="60"/>
      <c r="K870" s="60"/>
      <c r="L870" s="60"/>
      <c r="M870" s="60"/>
      <c r="N870" s="60"/>
      <c r="O870" s="60"/>
      <c r="P870" s="60"/>
      <c r="Q870" s="60"/>
      <c r="R870" s="60"/>
      <c r="S870" s="60"/>
      <c r="T870" s="60"/>
      <c r="U870" s="60"/>
      <c r="V870" s="60"/>
      <c r="W870" s="60"/>
      <c r="X870" s="60"/>
      <c r="Y870" s="60"/>
      <c r="Z870" s="60"/>
      <c r="AA870" s="60"/>
    </row>
    <row r="871" spans="1:27" x14ac:dyDescent="0.25">
      <c r="A871" s="60"/>
      <c r="B871" s="60"/>
      <c r="C871" s="60"/>
      <c r="D871" s="60"/>
      <c r="E871" s="60"/>
      <c r="F871" s="60"/>
      <c r="G871" s="60"/>
      <c r="H871" s="60"/>
      <c r="I871" s="60"/>
      <c r="J871" s="60"/>
      <c r="K871" s="60"/>
      <c r="L871" s="60"/>
      <c r="M871" s="60"/>
      <c r="N871" s="60"/>
      <c r="O871" s="60"/>
      <c r="P871" s="60"/>
      <c r="Q871" s="60"/>
      <c r="R871" s="60"/>
      <c r="S871" s="60"/>
      <c r="T871" s="60"/>
      <c r="U871" s="60"/>
      <c r="V871" s="60"/>
      <c r="W871" s="60"/>
      <c r="X871" s="60"/>
      <c r="Y871" s="60"/>
      <c r="Z871" s="60"/>
      <c r="AA871" s="60"/>
    </row>
    <row r="872" spans="1:27" x14ac:dyDescent="0.25">
      <c r="A872" s="60"/>
      <c r="B872" s="60"/>
      <c r="C872" s="60"/>
      <c r="D872" s="60"/>
      <c r="E872" s="60"/>
      <c r="F872" s="60"/>
      <c r="G872" s="60"/>
      <c r="H872" s="60"/>
      <c r="I872" s="60"/>
      <c r="J872" s="60"/>
      <c r="K872" s="60"/>
      <c r="L872" s="60"/>
      <c r="M872" s="60"/>
      <c r="N872" s="60"/>
      <c r="O872" s="60"/>
      <c r="P872" s="60"/>
      <c r="Q872" s="60"/>
      <c r="R872" s="60"/>
      <c r="S872" s="60"/>
      <c r="T872" s="60"/>
      <c r="U872" s="60"/>
      <c r="V872" s="60"/>
      <c r="W872" s="60"/>
      <c r="X872" s="60"/>
      <c r="Y872" s="60"/>
      <c r="Z872" s="60"/>
      <c r="AA872" s="60"/>
    </row>
    <row r="873" spans="1:27" x14ac:dyDescent="0.25">
      <c r="A873" s="60"/>
      <c r="B873" s="60"/>
      <c r="C873" s="60"/>
      <c r="D873" s="60"/>
      <c r="E873" s="60"/>
      <c r="F873" s="60"/>
      <c r="G873" s="60"/>
      <c r="H873" s="60"/>
      <c r="I873" s="60"/>
      <c r="J873" s="60"/>
      <c r="K873" s="60"/>
      <c r="L873" s="60"/>
      <c r="M873" s="60"/>
      <c r="N873" s="60"/>
      <c r="O873" s="60"/>
      <c r="P873" s="60"/>
      <c r="Q873" s="60"/>
      <c r="R873" s="60"/>
      <c r="S873" s="60"/>
      <c r="T873" s="60"/>
      <c r="U873" s="60"/>
      <c r="V873" s="60"/>
      <c r="W873" s="60"/>
      <c r="X873" s="60"/>
      <c r="Y873" s="60"/>
      <c r="Z873" s="60"/>
      <c r="AA873" s="60"/>
    </row>
    <row r="874" spans="1:27" x14ac:dyDescent="0.25">
      <c r="A874" s="60"/>
      <c r="B874" s="60"/>
      <c r="C874" s="60"/>
      <c r="D874" s="60"/>
      <c r="E874" s="60"/>
      <c r="F874" s="60"/>
      <c r="G874" s="60"/>
      <c r="H874" s="60"/>
      <c r="I874" s="60"/>
      <c r="J874" s="60"/>
      <c r="K874" s="60"/>
      <c r="L874" s="60"/>
      <c r="M874" s="60"/>
      <c r="N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  <c r="Y874" s="60"/>
      <c r="Z874" s="60"/>
      <c r="AA874" s="60"/>
    </row>
    <row r="875" spans="1:27" x14ac:dyDescent="0.25">
      <c r="A875" s="60"/>
      <c r="B875" s="60"/>
      <c r="C875" s="60"/>
      <c r="D875" s="60"/>
      <c r="E875" s="60"/>
      <c r="F875" s="60"/>
      <c r="G875" s="60"/>
      <c r="H875" s="60"/>
      <c r="I875" s="60"/>
      <c r="J875" s="60"/>
      <c r="K875" s="60"/>
      <c r="L875" s="60"/>
      <c r="M875" s="60"/>
      <c r="N875" s="60"/>
      <c r="O875" s="60"/>
      <c r="P875" s="60"/>
      <c r="Q875" s="60"/>
      <c r="R875" s="60"/>
      <c r="S875" s="60"/>
      <c r="T875" s="60"/>
      <c r="U875" s="60"/>
      <c r="V875" s="60"/>
      <c r="W875" s="60"/>
      <c r="X875" s="60"/>
      <c r="Y875" s="60"/>
      <c r="Z875" s="60"/>
      <c r="AA875" s="60"/>
    </row>
    <row r="876" spans="1:27" x14ac:dyDescent="0.25">
      <c r="A876" s="60"/>
      <c r="B876" s="60"/>
      <c r="C876" s="60"/>
      <c r="D876" s="60"/>
      <c r="E876" s="60"/>
      <c r="F876" s="60"/>
      <c r="G876" s="60"/>
      <c r="H876" s="60"/>
      <c r="I876" s="60"/>
      <c r="J876" s="60"/>
      <c r="K876" s="60"/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  <c r="Y876" s="60"/>
      <c r="Z876" s="60"/>
      <c r="AA876" s="60"/>
    </row>
    <row r="877" spans="1:27" x14ac:dyDescent="0.25">
      <c r="A877" s="60"/>
      <c r="B877" s="60"/>
      <c r="C877" s="60"/>
      <c r="D877" s="60"/>
      <c r="E877" s="60"/>
      <c r="F877" s="60"/>
      <c r="G877" s="60"/>
      <c r="H877" s="60"/>
      <c r="I877" s="60"/>
      <c r="J877" s="60"/>
      <c r="K877" s="60"/>
      <c r="L877" s="60"/>
      <c r="M877" s="60"/>
      <c r="N877" s="60"/>
      <c r="O877" s="60"/>
      <c r="P877" s="60"/>
      <c r="Q877" s="60"/>
      <c r="R877" s="60"/>
      <c r="S877" s="60"/>
      <c r="T877" s="60"/>
      <c r="U877" s="60"/>
      <c r="V877" s="60"/>
      <c r="W877" s="60"/>
      <c r="X877" s="60"/>
      <c r="Y877" s="60"/>
      <c r="Z877" s="60"/>
      <c r="AA877" s="60"/>
    </row>
    <row r="878" spans="1:27" x14ac:dyDescent="0.25">
      <c r="A878" s="60"/>
      <c r="B878" s="60"/>
      <c r="C878" s="60"/>
      <c r="D878" s="60"/>
      <c r="E878" s="60"/>
      <c r="F878" s="60"/>
      <c r="G878" s="60"/>
      <c r="H878" s="60"/>
      <c r="I878" s="60"/>
      <c r="J878" s="60"/>
      <c r="K878" s="60"/>
      <c r="L878" s="60"/>
      <c r="M878" s="60"/>
      <c r="N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  <c r="Y878" s="60"/>
      <c r="Z878" s="60"/>
      <c r="AA878" s="60"/>
    </row>
    <row r="879" spans="1:27" x14ac:dyDescent="0.25">
      <c r="A879" s="60"/>
      <c r="B879" s="60"/>
      <c r="C879" s="60"/>
      <c r="D879" s="60"/>
      <c r="E879" s="60"/>
      <c r="F879" s="60"/>
      <c r="G879" s="60"/>
      <c r="H879" s="60"/>
      <c r="I879" s="60"/>
      <c r="J879" s="60"/>
      <c r="K879" s="60"/>
      <c r="L879" s="60"/>
      <c r="M879" s="60"/>
      <c r="N879" s="60"/>
      <c r="O879" s="60"/>
      <c r="P879" s="60"/>
      <c r="Q879" s="60"/>
      <c r="R879" s="60"/>
      <c r="S879" s="60"/>
      <c r="T879" s="60"/>
      <c r="U879" s="60"/>
      <c r="V879" s="60"/>
      <c r="W879" s="60"/>
      <c r="X879" s="60"/>
      <c r="Y879" s="60"/>
      <c r="Z879" s="60"/>
      <c r="AA879" s="60"/>
    </row>
    <row r="880" spans="1:27" x14ac:dyDescent="0.25">
      <c r="A880" s="60"/>
      <c r="B880" s="60"/>
      <c r="C880" s="60"/>
      <c r="D880" s="60"/>
      <c r="E880" s="60"/>
      <c r="F880" s="60"/>
      <c r="G880" s="60"/>
      <c r="H880" s="60"/>
      <c r="I880" s="60"/>
      <c r="J880" s="60"/>
      <c r="K880" s="60"/>
      <c r="L880" s="60"/>
      <c r="M880" s="60"/>
      <c r="N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  <c r="Y880" s="60"/>
      <c r="Z880" s="60"/>
      <c r="AA880" s="60"/>
    </row>
    <row r="881" spans="1:27" x14ac:dyDescent="0.25">
      <c r="A881" s="60"/>
      <c r="B881" s="60"/>
      <c r="C881" s="60"/>
      <c r="D881" s="60"/>
      <c r="E881" s="60"/>
      <c r="F881" s="60"/>
      <c r="G881" s="60"/>
      <c r="H881" s="60"/>
      <c r="I881" s="60"/>
      <c r="J881" s="60"/>
      <c r="K881" s="60"/>
      <c r="L881" s="60"/>
      <c r="M881" s="60"/>
      <c r="N881" s="60"/>
      <c r="O881" s="60"/>
      <c r="P881" s="60"/>
      <c r="Q881" s="60"/>
      <c r="R881" s="60"/>
      <c r="S881" s="60"/>
      <c r="T881" s="60"/>
      <c r="U881" s="60"/>
      <c r="V881" s="60"/>
      <c r="W881" s="60"/>
      <c r="X881" s="60"/>
      <c r="Y881" s="60"/>
      <c r="Z881" s="60"/>
      <c r="AA881" s="60"/>
    </row>
    <row r="882" spans="1:27" x14ac:dyDescent="0.25">
      <c r="A882" s="60"/>
      <c r="B882" s="60"/>
      <c r="C882" s="60"/>
      <c r="D882" s="60"/>
      <c r="E882" s="60"/>
      <c r="F882" s="60"/>
      <c r="G882" s="60"/>
      <c r="H882" s="60"/>
      <c r="I882" s="60"/>
      <c r="J882" s="60"/>
      <c r="K882" s="60"/>
      <c r="L882" s="60"/>
      <c r="M882" s="60"/>
      <c r="N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  <c r="Y882" s="60"/>
      <c r="Z882" s="60"/>
      <c r="AA882" s="60"/>
    </row>
    <row r="883" spans="1:27" x14ac:dyDescent="0.25">
      <c r="A883" s="60"/>
      <c r="B883" s="60"/>
      <c r="C883" s="60"/>
      <c r="D883" s="60"/>
      <c r="E883" s="60"/>
      <c r="F883" s="60"/>
      <c r="G883" s="60"/>
      <c r="H883" s="60"/>
      <c r="I883" s="60"/>
      <c r="J883" s="60"/>
      <c r="K883" s="60"/>
      <c r="L883" s="60"/>
      <c r="M883" s="60"/>
      <c r="N883" s="60"/>
      <c r="O883" s="60"/>
      <c r="P883" s="60"/>
      <c r="Q883" s="60"/>
      <c r="R883" s="60"/>
      <c r="S883" s="60"/>
      <c r="T883" s="60"/>
      <c r="U883" s="60"/>
      <c r="V883" s="60"/>
      <c r="W883" s="60"/>
      <c r="X883" s="60"/>
      <c r="Y883" s="60"/>
      <c r="Z883" s="60"/>
      <c r="AA883" s="60"/>
    </row>
    <row r="884" spans="1:27" x14ac:dyDescent="0.25">
      <c r="A884" s="60"/>
      <c r="B884" s="60"/>
      <c r="C884" s="60"/>
      <c r="D884" s="60"/>
      <c r="E884" s="60"/>
      <c r="F884" s="60"/>
      <c r="G884" s="60"/>
      <c r="H884" s="60"/>
      <c r="I884" s="60"/>
      <c r="J884" s="60"/>
      <c r="K884" s="60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  <c r="Y884" s="60"/>
      <c r="Z884" s="60"/>
      <c r="AA884" s="60"/>
    </row>
    <row r="885" spans="1:27" x14ac:dyDescent="0.25">
      <c r="A885" s="60"/>
      <c r="B885" s="60"/>
      <c r="C885" s="60"/>
      <c r="D885" s="60"/>
      <c r="E885" s="60"/>
      <c r="F885" s="60"/>
      <c r="G885" s="60"/>
      <c r="H885" s="60"/>
      <c r="I885" s="60"/>
      <c r="J885" s="60"/>
      <c r="K885" s="60"/>
      <c r="L885" s="60"/>
      <c r="M885" s="60"/>
      <c r="N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  <c r="Y885" s="60"/>
      <c r="Z885" s="60"/>
      <c r="AA885" s="60"/>
    </row>
    <row r="886" spans="1:27" x14ac:dyDescent="0.25">
      <c r="A886" s="60"/>
      <c r="B886" s="60"/>
      <c r="C886" s="60"/>
      <c r="D886" s="60"/>
      <c r="E886" s="60"/>
      <c r="F886" s="60"/>
      <c r="G886" s="60"/>
      <c r="H886" s="60"/>
      <c r="I886" s="60"/>
      <c r="J886" s="60"/>
      <c r="K886" s="60"/>
      <c r="L886" s="60"/>
      <c r="M886" s="60"/>
      <c r="N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  <c r="Y886" s="60"/>
      <c r="Z886" s="60"/>
      <c r="AA886" s="60"/>
    </row>
    <row r="887" spans="1:27" x14ac:dyDescent="0.25">
      <c r="A887" s="60"/>
      <c r="B887" s="60"/>
      <c r="C887" s="60"/>
      <c r="D887" s="60"/>
      <c r="E887" s="60"/>
      <c r="F887" s="60"/>
      <c r="G887" s="60"/>
      <c r="H887" s="60"/>
      <c r="I887" s="60"/>
      <c r="J887" s="60"/>
      <c r="K887" s="60"/>
      <c r="L887" s="60"/>
      <c r="M887" s="60"/>
      <c r="N887" s="60"/>
      <c r="O887" s="60"/>
      <c r="P887" s="60"/>
      <c r="Q887" s="60"/>
      <c r="R887" s="60"/>
      <c r="S887" s="60"/>
      <c r="T887" s="60"/>
      <c r="U887" s="60"/>
      <c r="V887" s="60"/>
      <c r="W887" s="60"/>
      <c r="X887" s="60"/>
      <c r="Y887" s="60"/>
      <c r="Z887" s="60"/>
      <c r="AA887" s="60"/>
    </row>
    <row r="888" spans="1:27" x14ac:dyDescent="0.25">
      <c r="A888" s="60"/>
      <c r="B888" s="60"/>
      <c r="C888" s="60"/>
      <c r="D888" s="60"/>
      <c r="E888" s="60"/>
      <c r="F888" s="60"/>
      <c r="G888" s="60"/>
      <c r="H888" s="60"/>
      <c r="I888" s="60"/>
      <c r="J888" s="60"/>
      <c r="K888" s="60"/>
      <c r="L888" s="60"/>
      <c r="M888" s="60"/>
      <c r="N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  <c r="Y888" s="60"/>
      <c r="Z888" s="60"/>
      <c r="AA888" s="60"/>
    </row>
    <row r="889" spans="1:27" x14ac:dyDescent="0.25">
      <c r="A889" s="60"/>
      <c r="B889" s="60"/>
      <c r="C889" s="60"/>
      <c r="D889" s="60"/>
      <c r="E889" s="60"/>
      <c r="F889" s="60"/>
      <c r="G889" s="60"/>
      <c r="H889" s="60"/>
      <c r="I889" s="60"/>
      <c r="J889" s="60"/>
      <c r="K889" s="60"/>
      <c r="L889" s="60"/>
      <c r="M889" s="60"/>
      <c r="N889" s="60"/>
      <c r="O889" s="60"/>
      <c r="P889" s="60"/>
      <c r="Q889" s="60"/>
      <c r="R889" s="60"/>
      <c r="S889" s="60"/>
      <c r="T889" s="60"/>
      <c r="U889" s="60"/>
      <c r="V889" s="60"/>
      <c r="W889" s="60"/>
      <c r="X889" s="60"/>
      <c r="Y889" s="60"/>
      <c r="Z889" s="60"/>
      <c r="AA889" s="60"/>
    </row>
    <row r="890" spans="1:27" x14ac:dyDescent="0.25">
      <c r="A890" s="60"/>
      <c r="B890" s="60"/>
      <c r="C890" s="60"/>
      <c r="D890" s="60"/>
      <c r="E890" s="60"/>
      <c r="F890" s="60"/>
      <c r="G890" s="60"/>
      <c r="H890" s="60"/>
      <c r="I890" s="60"/>
      <c r="J890" s="60"/>
      <c r="K890" s="60"/>
      <c r="L890" s="60"/>
      <c r="M890" s="60"/>
      <c r="N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  <c r="Y890" s="60"/>
      <c r="Z890" s="60"/>
      <c r="AA890" s="60"/>
    </row>
    <row r="891" spans="1:27" x14ac:dyDescent="0.25">
      <c r="A891" s="60"/>
      <c r="B891" s="60"/>
      <c r="C891" s="60"/>
      <c r="D891" s="60"/>
      <c r="E891" s="60"/>
      <c r="F891" s="60"/>
      <c r="G891" s="60"/>
      <c r="H891" s="60"/>
      <c r="I891" s="60"/>
      <c r="J891" s="60"/>
      <c r="K891" s="60"/>
      <c r="L891" s="60"/>
      <c r="M891" s="60"/>
      <c r="N891" s="60"/>
      <c r="O891" s="60"/>
      <c r="P891" s="60"/>
      <c r="Q891" s="60"/>
      <c r="R891" s="60"/>
      <c r="S891" s="60"/>
      <c r="T891" s="60"/>
      <c r="U891" s="60"/>
      <c r="V891" s="60"/>
      <c r="W891" s="60"/>
      <c r="X891" s="60"/>
      <c r="Y891" s="60"/>
      <c r="Z891" s="60"/>
      <c r="AA891" s="60"/>
    </row>
    <row r="892" spans="1:27" x14ac:dyDescent="0.25">
      <c r="A892" s="60"/>
      <c r="B892" s="60"/>
      <c r="C892" s="60"/>
      <c r="D892" s="60"/>
      <c r="E892" s="60"/>
      <c r="F892" s="60"/>
      <c r="G892" s="60"/>
      <c r="H892" s="60"/>
      <c r="I892" s="60"/>
      <c r="J892" s="60"/>
      <c r="K892" s="60"/>
      <c r="L892" s="60"/>
      <c r="M892" s="60"/>
      <c r="N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  <c r="Y892" s="60"/>
      <c r="Z892" s="60"/>
      <c r="AA892" s="60"/>
    </row>
    <row r="893" spans="1:27" x14ac:dyDescent="0.25">
      <c r="A893" s="60"/>
      <c r="B893" s="60"/>
      <c r="C893" s="60"/>
      <c r="D893" s="60"/>
      <c r="E893" s="60"/>
      <c r="F893" s="60"/>
      <c r="G893" s="60"/>
      <c r="H893" s="60"/>
      <c r="I893" s="60"/>
      <c r="J893" s="60"/>
      <c r="K893" s="60"/>
      <c r="L893" s="60"/>
      <c r="M893" s="60"/>
      <c r="N893" s="60"/>
      <c r="O893" s="60"/>
      <c r="P893" s="60"/>
      <c r="Q893" s="60"/>
      <c r="R893" s="60"/>
      <c r="S893" s="60"/>
      <c r="T893" s="60"/>
      <c r="U893" s="60"/>
      <c r="V893" s="60"/>
      <c r="W893" s="60"/>
      <c r="X893" s="60"/>
      <c r="Y893" s="60"/>
      <c r="Z893" s="60"/>
      <c r="AA893" s="60"/>
    </row>
    <row r="894" spans="1:27" x14ac:dyDescent="0.25">
      <c r="A894" s="60"/>
      <c r="B894" s="60"/>
      <c r="C894" s="60"/>
      <c r="D894" s="60"/>
      <c r="E894" s="60"/>
      <c r="F894" s="60"/>
      <c r="G894" s="60"/>
      <c r="H894" s="60"/>
      <c r="I894" s="60"/>
      <c r="J894" s="60"/>
      <c r="K894" s="60"/>
      <c r="L894" s="60"/>
      <c r="M894" s="60"/>
      <c r="N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  <c r="Y894" s="60"/>
      <c r="Z894" s="60"/>
      <c r="AA894" s="60"/>
    </row>
    <row r="895" spans="1:27" x14ac:dyDescent="0.25">
      <c r="A895" s="60"/>
      <c r="B895" s="60"/>
      <c r="C895" s="60"/>
      <c r="D895" s="60"/>
      <c r="E895" s="60"/>
      <c r="F895" s="60"/>
      <c r="G895" s="60"/>
      <c r="H895" s="60"/>
      <c r="I895" s="60"/>
      <c r="J895" s="60"/>
      <c r="K895" s="60"/>
      <c r="L895" s="60"/>
      <c r="M895" s="60"/>
      <c r="N895" s="60"/>
      <c r="O895" s="60"/>
      <c r="P895" s="60"/>
      <c r="Q895" s="60"/>
      <c r="R895" s="60"/>
      <c r="S895" s="60"/>
      <c r="T895" s="60"/>
      <c r="U895" s="60"/>
      <c r="V895" s="60"/>
      <c r="W895" s="60"/>
      <c r="X895" s="60"/>
      <c r="Y895" s="60"/>
      <c r="Z895" s="60"/>
      <c r="AA895" s="60"/>
    </row>
    <row r="896" spans="1:27" x14ac:dyDescent="0.25">
      <c r="A896" s="60"/>
      <c r="B896" s="60"/>
      <c r="C896" s="60"/>
      <c r="D896" s="60"/>
      <c r="E896" s="60"/>
      <c r="F896" s="60"/>
      <c r="G896" s="60"/>
      <c r="H896" s="60"/>
      <c r="I896" s="60"/>
      <c r="J896" s="60"/>
      <c r="K896" s="60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  <c r="Y896" s="60"/>
      <c r="Z896" s="60"/>
      <c r="AA896" s="60"/>
    </row>
    <row r="897" spans="1:27" x14ac:dyDescent="0.25">
      <c r="A897" s="60"/>
      <c r="B897" s="60"/>
      <c r="C897" s="60"/>
      <c r="D897" s="60"/>
      <c r="E897" s="60"/>
      <c r="F897" s="60"/>
      <c r="G897" s="60"/>
      <c r="H897" s="60"/>
      <c r="I897" s="60"/>
      <c r="J897" s="60"/>
      <c r="K897" s="60"/>
      <c r="L897" s="60"/>
      <c r="M897" s="60"/>
      <c r="N897" s="60"/>
      <c r="O897" s="60"/>
      <c r="P897" s="60"/>
      <c r="Q897" s="60"/>
      <c r="R897" s="60"/>
      <c r="S897" s="60"/>
      <c r="T897" s="60"/>
      <c r="U897" s="60"/>
      <c r="V897" s="60"/>
      <c r="W897" s="60"/>
      <c r="X897" s="60"/>
      <c r="Y897" s="60"/>
      <c r="Z897" s="60"/>
      <c r="AA897" s="60"/>
    </row>
    <row r="898" spans="1:27" x14ac:dyDescent="0.25">
      <c r="A898" s="60"/>
      <c r="B898" s="60"/>
      <c r="C898" s="60"/>
      <c r="D898" s="60"/>
      <c r="E898" s="60"/>
      <c r="F898" s="60"/>
      <c r="G898" s="60"/>
      <c r="H898" s="60"/>
      <c r="I898" s="60"/>
      <c r="J898" s="60"/>
      <c r="K898" s="60"/>
      <c r="L898" s="60"/>
      <c r="M898" s="60"/>
      <c r="N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  <c r="Y898" s="60"/>
      <c r="Z898" s="60"/>
      <c r="AA898" s="60"/>
    </row>
    <row r="899" spans="1:27" x14ac:dyDescent="0.25">
      <c r="A899" s="60"/>
      <c r="B899" s="60"/>
      <c r="C899" s="60"/>
      <c r="D899" s="60"/>
      <c r="E899" s="60"/>
      <c r="F899" s="60"/>
      <c r="G899" s="60"/>
      <c r="H899" s="60"/>
      <c r="I899" s="60"/>
      <c r="J899" s="60"/>
      <c r="K899" s="60"/>
      <c r="L899" s="60"/>
      <c r="M899" s="60"/>
      <c r="N899" s="60"/>
      <c r="O899" s="60"/>
      <c r="P899" s="60"/>
      <c r="Q899" s="60"/>
      <c r="R899" s="60"/>
      <c r="S899" s="60"/>
      <c r="T899" s="60"/>
      <c r="U899" s="60"/>
      <c r="V899" s="60"/>
      <c r="W899" s="60"/>
      <c r="X899" s="60"/>
      <c r="Y899" s="60"/>
      <c r="Z899" s="60"/>
      <c r="AA899" s="60"/>
    </row>
    <row r="900" spans="1:27" x14ac:dyDescent="0.25">
      <c r="A900" s="60"/>
      <c r="B900" s="60"/>
      <c r="C900" s="60"/>
      <c r="D900" s="60"/>
      <c r="E900" s="60"/>
      <c r="F900" s="60"/>
      <c r="G900" s="60"/>
      <c r="H900" s="60"/>
      <c r="I900" s="60"/>
      <c r="J900" s="60"/>
      <c r="K900" s="60"/>
      <c r="L900" s="60"/>
      <c r="M900" s="60"/>
      <c r="N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  <c r="Y900" s="60"/>
      <c r="Z900" s="60"/>
      <c r="AA900" s="60"/>
    </row>
    <row r="901" spans="1:27" x14ac:dyDescent="0.25">
      <c r="A901" s="60"/>
      <c r="B901" s="60"/>
      <c r="C901" s="60"/>
      <c r="D901" s="60"/>
      <c r="E901" s="60"/>
      <c r="F901" s="60"/>
      <c r="G901" s="60"/>
      <c r="H901" s="60"/>
      <c r="I901" s="60"/>
      <c r="J901" s="60"/>
      <c r="K901" s="60"/>
      <c r="L901" s="60"/>
      <c r="M901" s="60"/>
      <c r="N901" s="60"/>
      <c r="O901" s="60"/>
      <c r="P901" s="60"/>
      <c r="Q901" s="60"/>
      <c r="R901" s="60"/>
      <c r="S901" s="60"/>
      <c r="T901" s="60"/>
      <c r="U901" s="60"/>
      <c r="V901" s="60"/>
      <c r="W901" s="60"/>
      <c r="X901" s="60"/>
      <c r="Y901" s="60"/>
      <c r="Z901" s="60"/>
      <c r="AA901" s="60"/>
    </row>
    <row r="902" spans="1:27" x14ac:dyDescent="0.25">
      <c r="A902" s="60"/>
      <c r="B902" s="60"/>
      <c r="C902" s="60"/>
      <c r="D902" s="60"/>
      <c r="E902" s="60"/>
      <c r="F902" s="60"/>
      <c r="G902" s="60"/>
      <c r="H902" s="60"/>
      <c r="I902" s="60"/>
      <c r="J902" s="60"/>
      <c r="K902" s="60"/>
      <c r="L902" s="60"/>
      <c r="M902" s="60"/>
      <c r="N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  <c r="Y902" s="60"/>
      <c r="Z902" s="60"/>
      <c r="AA902" s="60"/>
    </row>
    <row r="903" spans="1:27" x14ac:dyDescent="0.25">
      <c r="A903" s="60"/>
      <c r="B903" s="60"/>
      <c r="C903" s="60"/>
      <c r="D903" s="60"/>
      <c r="E903" s="60"/>
      <c r="F903" s="60"/>
      <c r="G903" s="60"/>
      <c r="H903" s="60"/>
      <c r="I903" s="60"/>
      <c r="J903" s="60"/>
      <c r="K903" s="60"/>
      <c r="L903" s="60"/>
      <c r="M903" s="60"/>
      <c r="N903" s="60"/>
      <c r="O903" s="60"/>
      <c r="P903" s="60"/>
      <c r="Q903" s="60"/>
      <c r="R903" s="60"/>
      <c r="S903" s="60"/>
      <c r="T903" s="60"/>
      <c r="U903" s="60"/>
      <c r="V903" s="60"/>
      <c r="W903" s="60"/>
      <c r="X903" s="60"/>
      <c r="Y903" s="60"/>
      <c r="Z903" s="60"/>
      <c r="AA903" s="60"/>
    </row>
    <row r="904" spans="1:27" x14ac:dyDescent="0.25">
      <c r="A904" s="60"/>
      <c r="B904" s="60"/>
      <c r="C904" s="60"/>
      <c r="D904" s="60"/>
      <c r="E904" s="60"/>
      <c r="F904" s="60"/>
      <c r="G904" s="60"/>
      <c r="H904" s="60"/>
      <c r="I904" s="60"/>
      <c r="J904" s="60"/>
      <c r="K904" s="60"/>
      <c r="L904" s="60"/>
      <c r="M904" s="60"/>
      <c r="N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  <c r="Y904" s="60"/>
      <c r="Z904" s="60"/>
      <c r="AA904" s="60"/>
    </row>
    <row r="905" spans="1:27" x14ac:dyDescent="0.25">
      <c r="A905" s="60"/>
      <c r="B905" s="60"/>
      <c r="C905" s="60"/>
      <c r="D905" s="60"/>
      <c r="E905" s="60"/>
      <c r="F905" s="60"/>
      <c r="G905" s="60"/>
      <c r="H905" s="60"/>
      <c r="I905" s="60"/>
      <c r="J905" s="60"/>
      <c r="K905" s="60"/>
      <c r="L905" s="60"/>
      <c r="M905" s="60"/>
      <c r="N905" s="60"/>
      <c r="O905" s="60"/>
      <c r="P905" s="60"/>
      <c r="Q905" s="60"/>
      <c r="R905" s="60"/>
      <c r="S905" s="60"/>
      <c r="T905" s="60"/>
      <c r="U905" s="60"/>
      <c r="V905" s="60"/>
      <c r="W905" s="60"/>
      <c r="X905" s="60"/>
      <c r="Y905" s="60"/>
      <c r="Z905" s="60"/>
      <c r="AA905" s="60"/>
    </row>
    <row r="906" spans="1:27" x14ac:dyDescent="0.25">
      <c r="A906" s="60"/>
      <c r="B906" s="60"/>
      <c r="C906" s="60"/>
      <c r="D906" s="60"/>
      <c r="E906" s="60"/>
      <c r="F906" s="60"/>
      <c r="G906" s="60"/>
      <c r="H906" s="60"/>
      <c r="I906" s="60"/>
      <c r="J906" s="60"/>
      <c r="K906" s="60"/>
      <c r="L906" s="60"/>
      <c r="M906" s="60"/>
      <c r="N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  <c r="Y906" s="60"/>
      <c r="Z906" s="60"/>
      <c r="AA906" s="60"/>
    </row>
    <row r="907" spans="1:27" x14ac:dyDescent="0.25">
      <c r="A907" s="60"/>
      <c r="B907" s="60"/>
      <c r="C907" s="60"/>
      <c r="D907" s="60"/>
      <c r="E907" s="60"/>
      <c r="F907" s="60"/>
      <c r="G907" s="60"/>
      <c r="H907" s="60"/>
      <c r="I907" s="60"/>
      <c r="J907" s="60"/>
      <c r="K907" s="60"/>
      <c r="L907" s="60"/>
      <c r="M907" s="60"/>
      <c r="N907" s="60"/>
      <c r="O907" s="60"/>
      <c r="P907" s="60"/>
      <c r="Q907" s="60"/>
      <c r="R907" s="60"/>
      <c r="S907" s="60"/>
      <c r="T907" s="60"/>
      <c r="U907" s="60"/>
      <c r="V907" s="60"/>
      <c r="W907" s="60"/>
      <c r="X907" s="60"/>
      <c r="Y907" s="60"/>
      <c r="Z907" s="60"/>
      <c r="AA907" s="60"/>
    </row>
    <row r="908" spans="1:27" x14ac:dyDescent="0.25">
      <c r="A908" s="60"/>
      <c r="B908" s="60"/>
      <c r="C908" s="60"/>
      <c r="D908" s="60"/>
      <c r="E908" s="60"/>
      <c r="F908" s="60"/>
      <c r="G908" s="60"/>
      <c r="H908" s="60"/>
      <c r="I908" s="60"/>
      <c r="J908" s="60"/>
      <c r="K908" s="60"/>
      <c r="L908" s="60"/>
      <c r="M908" s="60"/>
      <c r="N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  <c r="Y908" s="60"/>
      <c r="Z908" s="60"/>
      <c r="AA908" s="60"/>
    </row>
    <row r="909" spans="1:27" x14ac:dyDescent="0.25">
      <c r="A909" s="60"/>
      <c r="B909" s="60"/>
      <c r="C909" s="60"/>
      <c r="D909" s="60"/>
      <c r="E909" s="60"/>
      <c r="F909" s="60"/>
      <c r="G909" s="60"/>
      <c r="H909" s="60"/>
      <c r="I909" s="60"/>
      <c r="J909" s="60"/>
      <c r="K909" s="60"/>
      <c r="L909" s="60"/>
      <c r="M909" s="60"/>
      <c r="N909" s="60"/>
      <c r="O909" s="60"/>
      <c r="P909" s="60"/>
      <c r="Q909" s="60"/>
      <c r="R909" s="60"/>
      <c r="S909" s="60"/>
      <c r="T909" s="60"/>
      <c r="U909" s="60"/>
      <c r="V909" s="60"/>
      <c r="W909" s="60"/>
      <c r="X909" s="60"/>
      <c r="Y909" s="60"/>
      <c r="Z909" s="60"/>
      <c r="AA909" s="60"/>
    </row>
    <row r="910" spans="1:27" x14ac:dyDescent="0.25">
      <c r="A910" s="60"/>
      <c r="B910" s="60"/>
      <c r="C910" s="60"/>
      <c r="D910" s="60"/>
      <c r="E910" s="60"/>
      <c r="F910" s="60"/>
      <c r="G910" s="60"/>
      <c r="H910" s="60"/>
      <c r="I910" s="60"/>
      <c r="J910" s="60"/>
      <c r="K910" s="60"/>
      <c r="L910" s="60"/>
      <c r="M910" s="60"/>
      <c r="N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  <c r="Y910" s="60"/>
      <c r="Z910" s="60"/>
      <c r="AA910" s="60"/>
    </row>
    <row r="911" spans="1:27" x14ac:dyDescent="0.25">
      <c r="A911" s="60"/>
      <c r="B911" s="60"/>
      <c r="C911" s="60"/>
      <c r="D911" s="60"/>
      <c r="E911" s="60"/>
      <c r="F911" s="60"/>
      <c r="G911" s="60"/>
      <c r="H911" s="60"/>
      <c r="I911" s="60"/>
      <c r="J911" s="60"/>
      <c r="K911" s="60"/>
      <c r="L911" s="60"/>
      <c r="M911" s="60"/>
      <c r="N911" s="60"/>
      <c r="O911" s="60"/>
      <c r="P911" s="60"/>
      <c r="Q911" s="60"/>
      <c r="R911" s="60"/>
      <c r="S911" s="60"/>
      <c r="T911" s="60"/>
      <c r="U911" s="60"/>
      <c r="V911" s="60"/>
      <c r="W911" s="60"/>
      <c r="X911" s="60"/>
      <c r="Y911" s="60"/>
      <c r="Z911" s="60"/>
      <c r="AA911" s="60"/>
    </row>
    <row r="912" spans="1:27" x14ac:dyDescent="0.25">
      <c r="A912" s="60"/>
      <c r="B912" s="60"/>
      <c r="C912" s="60"/>
      <c r="D912" s="60"/>
      <c r="E912" s="60"/>
      <c r="F912" s="60"/>
      <c r="G912" s="60"/>
      <c r="H912" s="60"/>
      <c r="I912" s="60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</row>
    <row r="913" spans="1:27" x14ac:dyDescent="0.25">
      <c r="A913" s="60"/>
      <c r="B913" s="60"/>
      <c r="C913" s="60"/>
      <c r="D913" s="60"/>
      <c r="E913" s="60"/>
      <c r="F913" s="60"/>
      <c r="G913" s="60"/>
      <c r="H913" s="60"/>
      <c r="I913" s="60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</row>
    <row r="914" spans="1:27" x14ac:dyDescent="0.25">
      <c r="A914" s="60"/>
      <c r="B914" s="60"/>
      <c r="C914" s="60"/>
      <c r="D914" s="60"/>
      <c r="E914" s="60"/>
      <c r="F914" s="60"/>
      <c r="G914" s="60"/>
      <c r="H914" s="60"/>
      <c r="I914" s="60"/>
      <c r="J914" s="60"/>
      <c r="K914" s="60"/>
      <c r="L914" s="60"/>
      <c r="M914" s="60"/>
      <c r="N914" s="60"/>
      <c r="O914" s="60"/>
      <c r="P914" s="60"/>
      <c r="Q914" s="60"/>
      <c r="R914" s="60"/>
      <c r="S914" s="60"/>
      <c r="T914" s="60"/>
      <c r="U914" s="60"/>
      <c r="V914" s="60"/>
      <c r="W914" s="60"/>
      <c r="X914" s="60"/>
      <c r="Y914" s="60"/>
      <c r="Z914" s="60"/>
      <c r="AA914" s="60"/>
    </row>
    <row r="915" spans="1:27" x14ac:dyDescent="0.25">
      <c r="A915" s="60"/>
      <c r="B915" s="60"/>
      <c r="C915" s="60"/>
      <c r="D915" s="60"/>
      <c r="E915" s="60"/>
      <c r="F915" s="60"/>
      <c r="G915" s="60"/>
      <c r="H915" s="60"/>
      <c r="I915" s="60"/>
      <c r="J915" s="60"/>
      <c r="K915" s="60"/>
      <c r="L915" s="60"/>
      <c r="M915" s="60"/>
      <c r="N915" s="60"/>
      <c r="O915" s="60"/>
      <c r="P915" s="60"/>
      <c r="Q915" s="60"/>
      <c r="R915" s="60"/>
      <c r="S915" s="60"/>
      <c r="T915" s="60"/>
      <c r="U915" s="60"/>
      <c r="V915" s="60"/>
      <c r="W915" s="60"/>
      <c r="X915" s="60"/>
      <c r="Y915" s="60"/>
      <c r="Z915" s="60"/>
      <c r="AA915" s="60"/>
    </row>
    <row r="916" spans="1:27" x14ac:dyDescent="0.25">
      <c r="A916" s="60"/>
      <c r="B916" s="60"/>
      <c r="C916" s="60"/>
      <c r="D916" s="60"/>
      <c r="E916" s="60"/>
      <c r="F916" s="60"/>
      <c r="G916" s="60"/>
      <c r="H916" s="60"/>
      <c r="I916" s="60"/>
      <c r="J916" s="60"/>
      <c r="K916" s="60"/>
      <c r="L916" s="60"/>
      <c r="M916" s="60"/>
      <c r="N916" s="60"/>
      <c r="O916" s="60"/>
      <c r="P916" s="60"/>
      <c r="Q916" s="60"/>
      <c r="R916" s="60"/>
      <c r="S916" s="60"/>
      <c r="T916" s="60"/>
      <c r="U916" s="60"/>
      <c r="V916" s="60"/>
      <c r="W916" s="60"/>
      <c r="X916" s="60"/>
      <c r="Y916" s="60"/>
      <c r="Z916" s="60"/>
      <c r="AA916" s="60"/>
    </row>
    <row r="917" spans="1:27" x14ac:dyDescent="0.25">
      <c r="A917" s="60"/>
      <c r="B917" s="60"/>
      <c r="C917" s="60"/>
      <c r="D917" s="60"/>
      <c r="E917" s="60"/>
      <c r="F917" s="60"/>
      <c r="G917" s="60"/>
      <c r="H917" s="60"/>
      <c r="I917" s="60"/>
      <c r="J917" s="60"/>
      <c r="K917" s="60"/>
      <c r="L917" s="60"/>
      <c r="M917" s="60"/>
      <c r="N917" s="60"/>
      <c r="O917" s="60"/>
      <c r="P917" s="60"/>
      <c r="Q917" s="60"/>
      <c r="R917" s="60"/>
      <c r="S917" s="60"/>
      <c r="T917" s="60"/>
      <c r="U917" s="60"/>
      <c r="V917" s="60"/>
      <c r="W917" s="60"/>
      <c r="X917" s="60"/>
      <c r="Y917" s="60"/>
      <c r="Z917" s="60"/>
      <c r="AA917" s="60"/>
    </row>
    <row r="918" spans="1:27" x14ac:dyDescent="0.25">
      <c r="A918" s="60"/>
      <c r="B918" s="60"/>
      <c r="C918" s="60"/>
      <c r="D918" s="60"/>
      <c r="E918" s="60"/>
      <c r="F918" s="60"/>
      <c r="G918" s="60"/>
      <c r="H918" s="60"/>
      <c r="I918" s="60"/>
      <c r="J918" s="60"/>
      <c r="K918" s="60"/>
      <c r="L918" s="60"/>
      <c r="M918" s="60"/>
      <c r="N918" s="60"/>
      <c r="O918" s="60"/>
      <c r="P918" s="60"/>
      <c r="Q918" s="60"/>
      <c r="R918" s="60"/>
      <c r="S918" s="60"/>
      <c r="T918" s="60"/>
      <c r="U918" s="60"/>
      <c r="V918" s="60"/>
      <c r="W918" s="60"/>
      <c r="X918" s="60"/>
      <c r="Y918" s="60"/>
      <c r="Z918" s="60"/>
      <c r="AA918" s="60"/>
    </row>
    <row r="919" spans="1:27" x14ac:dyDescent="0.25">
      <c r="A919" s="60"/>
      <c r="B919" s="60"/>
      <c r="C919" s="60"/>
      <c r="D919" s="60"/>
      <c r="E919" s="60"/>
      <c r="F919" s="60"/>
      <c r="G919" s="60"/>
      <c r="H919" s="60"/>
      <c r="I919" s="60"/>
      <c r="J919" s="60"/>
      <c r="K919" s="60"/>
      <c r="L919" s="60"/>
      <c r="M919" s="60"/>
      <c r="N919" s="60"/>
      <c r="O919" s="60"/>
      <c r="P919" s="60"/>
      <c r="Q919" s="60"/>
      <c r="R919" s="60"/>
      <c r="S919" s="60"/>
      <c r="T919" s="60"/>
      <c r="U919" s="60"/>
      <c r="V919" s="60"/>
      <c r="W919" s="60"/>
      <c r="X919" s="60"/>
      <c r="Y919" s="60"/>
      <c r="Z919" s="60"/>
      <c r="AA919" s="60"/>
    </row>
    <row r="920" spans="1:27" x14ac:dyDescent="0.25">
      <c r="A920" s="60"/>
      <c r="B920" s="60"/>
      <c r="C920" s="60"/>
      <c r="D920" s="60"/>
      <c r="E920" s="60"/>
      <c r="F920" s="60"/>
      <c r="G920" s="60"/>
      <c r="H920" s="60"/>
      <c r="I920" s="60"/>
      <c r="J920" s="60"/>
      <c r="K920" s="60"/>
      <c r="L920" s="60"/>
      <c r="M920" s="60"/>
      <c r="N920" s="60"/>
      <c r="O920" s="60"/>
      <c r="P920" s="60"/>
      <c r="Q920" s="60"/>
      <c r="R920" s="60"/>
      <c r="S920" s="60"/>
      <c r="T920" s="60"/>
      <c r="U920" s="60"/>
      <c r="V920" s="60"/>
      <c r="W920" s="60"/>
      <c r="X920" s="60"/>
      <c r="Y920" s="60"/>
      <c r="Z920" s="60"/>
      <c r="AA920" s="60"/>
    </row>
    <row r="921" spans="1:27" x14ac:dyDescent="0.25">
      <c r="A921" s="60"/>
      <c r="B921" s="60"/>
      <c r="C921" s="60"/>
      <c r="D921" s="60"/>
      <c r="E921" s="60"/>
      <c r="F921" s="60"/>
      <c r="G921" s="60"/>
      <c r="H921" s="60"/>
      <c r="I921" s="60"/>
      <c r="J921" s="60"/>
      <c r="K921" s="60"/>
      <c r="L921" s="60"/>
      <c r="M921" s="60"/>
      <c r="N921" s="60"/>
      <c r="O921" s="60"/>
      <c r="P921" s="60"/>
      <c r="Q921" s="60"/>
      <c r="R921" s="60"/>
      <c r="S921" s="60"/>
      <c r="T921" s="60"/>
      <c r="U921" s="60"/>
      <c r="V921" s="60"/>
      <c r="W921" s="60"/>
      <c r="X921" s="60"/>
      <c r="Y921" s="60"/>
      <c r="Z921" s="60"/>
      <c r="AA921" s="60"/>
    </row>
    <row r="922" spans="1:27" x14ac:dyDescent="0.25">
      <c r="A922" s="60"/>
      <c r="B922" s="60"/>
      <c r="C922" s="60"/>
      <c r="D922" s="60"/>
      <c r="E922" s="60"/>
      <c r="F922" s="60"/>
      <c r="G922" s="60"/>
      <c r="H922" s="60"/>
      <c r="I922" s="60"/>
      <c r="J922" s="60"/>
      <c r="K922" s="60"/>
      <c r="L922" s="60"/>
      <c r="M922" s="60"/>
      <c r="N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  <c r="Y922" s="60"/>
      <c r="Z922" s="60"/>
      <c r="AA922" s="60"/>
    </row>
    <row r="923" spans="1:27" x14ac:dyDescent="0.25">
      <c r="A923" s="60"/>
      <c r="B923" s="60"/>
      <c r="C923" s="60"/>
      <c r="D923" s="60"/>
      <c r="E923" s="60"/>
      <c r="F923" s="60"/>
      <c r="G923" s="60"/>
      <c r="H923" s="60"/>
      <c r="I923" s="60"/>
      <c r="J923" s="60"/>
      <c r="K923" s="60"/>
      <c r="L923" s="60"/>
      <c r="M923" s="60"/>
      <c r="N923" s="60"/>
      <c r="O923" s="60"/>
      <c r="P923" s="60"/>
      <c r="Q923" s="60"/>
      <c r="R923" s="60"/>
      <c r="S923" s="60"/>
      <c r="T923" s="60"/>
      <c r="U923" s="60"/>
      <c r="V923" s="60"/>
      <c r="W923" s="60"/>
      <c r="X923" s="60"/>
      <c r="Y923" s="60"/>
      <c r="Z923" s="60"/>
      <c r="AA923" s="60"/>
    </row>
    <row r="924" spans="1:27" x14ac:dyDescent="0.25">
      <c r="A924" s="60"/>
      <c r="B924" s="60"/>
      <c r="C924" s="60"/>
      <c r="D924" s="60"/>
      <c r="E924" s="60"/>
      <c r="F924" s="60"/>
      <c r="G924" s="60"/>
      <c r="H924" s="60"/>
      <c r="I924" s="60"/>
      <c r="J924" s="60"/>
      <c r="K924" s="60"/>
      <c r="L924" s="60"/>
      <c r="M924" s="60"/>
      <c r="N924" s="60"/>
      <c r="O924" s="60"/>
      <c r="P924" s="60"/>
      <c r="Q924" s="60"/>
      <c r="R924" s="60"/>
      <c r="S924" s="60"/>
      <c r="T924" s="60"/>
      <c r="U924" s="60"/>
      <c r="V924" s="60"/>
      <c r="W924" s="60"/>
      <c r="X924" s="60"/>
      <c r="Y924" s="60"/>
      <c r="Z924" s="60"/>
      <c r="AA924" s="60"/>
    </row>
    <row r="925" spans="1:27" x14ac:dyDescent="0.25">
      <c r="A925" s="60"/>
      <c r="B925" s="60"/>
      <c r="C925" s="60"/>
      <c r="D925" s="60"/>
      <c r="E925" s="60"/>
      <c r="F925" s="60"/>
      <c r="G925" s="60"/>
      <c r="H925" s="60"/>
      <c r="I925" s="60"/>
      <c r="J925" s="60"/>
      <c r="K925" s="60"/>
      <c r="L925" s="60"/>
      <c r="M925" s="60"/>
      <c r="N925" s="60"/>
      <c r="O925" s="60"/>
      <c r="P925" s="60"/>
      <c r="Q925" s="60"/>
      <c r="R925" s="60"/>
      <c r="S925" s="60"/>
      <c r="T925" s="60"/>
      <c r="U925" s="60"/>
      <c r="V925" s="60"/>
      <c r="W925" s="60"/>
      <c r="X925" s="60"/>
      <c r="Y925" s="60"/>
      <c r="Z925" s="60"/>
      <c r="AA925" s="60"/>
    </row>
    <row r="926" spans="1:27" x14ac:dyDescent="0.25">
      <c r="A926" s="60"/>
      <c r="B926" s="60"/>
      <c r="C926" s="60"/>
      <c r="D926" s="60"/>
      <c r="E926" s="60"/>
      <c r="F926" s="60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60"/>
      <c r="T926" s="60"/>
      <c r="U926" s="60"/>
      <c r="V926" s="60"/>
      <c r="W926" s="60"/>
      <c r="X926" s="60"/>
      <c r="Y926" s="60"/>
      <c r="Z926" s="60"/>
      <c r="AA926" s="60"/>
    </row>
    <row r="927" spans="1:27" x14ac:dyDescent="0.25">
      <c r="A927" s="60"/>
      <c r="B927" s="60"/>
      <c r="C927" s="60"/>
      <c r="D927" s="60"/>
      <c r="E927" s="60"/>
      <c r="F927" s="60"/>
      <c r="G927" s="60"/>
      <c r="H927" s="60"/>
      <c r="I927" s="60"/>
      <c r="J927" s="60"/>
      <c r="K927" s="60"/>
      <c r="L927" s="60"/>
      <c r="M927" s="60"/>
      <c r="N927" s="60"/>
      <c r="O927" s="60"/>
      <c r="P927" s="60"/>
      <c r="Q927" s="60"/>
      <c r="R927" s="60"/>
      <c r="S927" s="60"/>
      <c r="T927" s="60"/>
      <c r="U927" s="60"/>
      <c r="V927" s="60"/>
      <c r="W927" s="60"/>
      <c r="X927" s="60"/>
      <c r="Y927" s="60"/>
      <c r="Z927" s="60"/>
      <c r="AA927" s="60"/>
    </row>
    <row r="928" spans="1:27" x14ac:dyDescent="0.25">
      <c r="A928" s="60"/>
      <c r="B928" s="60"/>
      <c r="C928" s="60"/>
      <c r="D928" s="60"/>
      <c r="E928" s="60"/>
      <c r="F928" s="60"/>
      <c r="G928" s="60"/>
      <c r="H928" s="60"/>
      <c r="I928" s="60"/>
      <c r="J928" s="60"/>
      <c r="K928" s="60"/>
      <c r="L928" s="60"/>
      <c r="M928" s="60"/>
      <c r="N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  <c r="Y928" s="60"/>
      <c r="Z928" s="60"/>
      <c r="AA928" s="60"/>
    </row>
    <row r="929" spans="1:27" x14ac:dyDescent="0.25">
      <c r="A929" s="60"/>
      <c r="B929" s="60"/>
      <c r="C929" s="60"/>
      <c r="D929" s="60"/>
      <c r="E929" s="60"/>
      <c r="F929" s="60"/>
      <c r="G929" s="60"/>
      <c r="H929" s="60"/>
      <c r="I929" s="60"/>
      <c r="J929" s="60"/>
      <c r="K929" s="60"/>
      <c r="L929" s="60"/>
      <c r="M929" s="60"/>
      <c r="N929" s="60"/>
      <c r="O929" s="60"/>
      <c r="P929" s="60"/>
      <c r="Q929" s="60"/>
      <c r="R929" s="60"/>
      <c r="S929" s="60"/>
      <c r="T929" s="60"/>
      <c r="U929" s="60"/>
      <c r="V929" s="60"/>
      <c r="W929" s="60"/>
      <c r="X929" s="60"/>
      <c r="Y929" s="60"/>
      <c r="Z929" s="60"/>
      <c r="AA929" s="60"/>
    </row>
    <row r="930" spans="1:27" x14ac:dyDescent="0.25">
      <c r="A930" s="60"/>
      <c r="B930" s="60"/>
      <c r="C930" s="60"/>
      <c r="D930" s="60"/>
      <c r="E930" s="60"/>
      <c r="F930" s="60"/>
      <c r="G930" s="60"/>
      <c r="H930" s="60"/>
      <c r="I930" s="60"/>
      <c r="J930" s="60"/>
      <c r="K930" s="60"/>
      <c r="L930" s="60"/>
      <c r="M930" s="60"/>
      <c r="N930" s="60"/>
      <c r="O930" s="60"/>
      <c r="P930" s="60"/>
      <c r="Q930" s="60"/>
      <c r="R930" s="60"/>
      <c r="S930" s="60"/>
      <c r="T930" s="60"/>
      <c r="U930" s="60"/>
      <c r="V930" s="60"/>
      <c r="W930" s="60"/>
      <c r="X930" s="60"/>
      <c r="Y930" s="60"/>
      <c r="Z930" s="60"/>
      <c r="AA930" s="60"/>
    </row>
    <row r="931" spans="1:27" x14ac:dyDescent="0.25">
      <c r="A931" s="60"/>
      <c r="B931" s="60"/>
      <c r="C931" s="60"/>
      <c r="D931" s="60"/>
      <c r="E931" s="60"/>
      <c r="F931" s="60"/>
      <c r="G931" s="60"/>
      <c r="H931" s="60"/>
      <c r="I931" s="60"/>
      <c r="J931" s="60"/>
      <c r="K931" s="60"/>
      <c r="L931" s="60"/>
      <c r="M931" s="60"/>
      <c r="N931" s="60"/>
      <c r="O931" s="60"/>
      <c r="P931" s="60"/>
      <c r="Q931" s="60"/>
      <c r="R931" s="60"/>
      <c r="S931" s="60"/>
      <c r="T931" s="60"/>
      <c r="U931" s="60"/>
      <c r="V931" s="60"/>
      <c r="W931" s="60"/>
      <c r="X931" s="60"/>
      <c r="Y931" s="60"/>
      <c r="Z931" s="60"/>
      <c r="AA931" s="60"/>
    </row>
    <row r="932" spans="1:27" x14ac:dyDescent="0.25">
      <c r="A932" s="60"/>
      <c r="B932" s="60"/>
      <c r="C932" s="60"/>
      <c r="D932" s="60"/>
      <c r="E932" s="60"/>
      <c r="F932" s="60"/>
      <c r="G932" s="60"/>
      <c r="H932" s="60"/>
      <c r="I932" s="60"/>
      <c r="J932" s="60"/>
      <c r="K932" s="60"/>
      <c r="L932" s="60"/>
      <c r="M932" s="60"/>
      <c r="N932" s="60"/>
      <c r="O932" s="60"/>
      <c r="P932" s="60"/>
      <c r="Q932" s="60"/>
      <c r="R932" s="60"/>
      <c r="S932" s="60"/>
      <c r="T932" s="60"/>
      <c r="U932" s="60"/>
      <c r="V932" s="60"/>
      <c r="W932" s="60"/>
      <c r="X932" s="60"/>
      <c r="Y932" s="60"/>
      <c r="Z932" s="60"/>
      <c r="AA932" s="60"/>
    </row>
    <row r="933" spans="1:27" x14ac:dyDescent="0.25">
      <c r="A933" s="60"/>
      <c r="B933" s="60"/>
      <c r="C933" s="60"/>
      <c r="D933" s="60"/>
      <c r="E933" s="60"/>
      <c r="F933" s="60"/>
      <c r="G933" s="60"/>
      <c r="H933" s="60"/>
      <c r="I933" s="60"/>
      <c r="J933" s="60"/>
      <c r="K933" s="60"/>
      <c r="L933" s="60"/>
      <c r="M933" s="60"/>
      <c r="N933" s="60"/>
      <c r="O933" s="60"/>
      <c r="P933" s="60"/>
      <c r="Q933" s="60"/>
      <c r="R933" s="60"/>
      <c r="S933" s="60"/>
      <c r="T933" s="60"/>
      <c r="U933" s="60"/>
      <c r="V933" s="60"/>
      <c r="W933" s="60"/>
      <c r="X933" s="60"/>
      <c r="Y933" s="60"/>
      <c r="Z933" s="60"/>
      <c r="AA933" s="60"/>
    </row>
    <row r="934" spans="1:27" x14ac:dyDescent="0.25">
      <c r="A934" s="60"/>
      <c r="B934" s="60"/>
      <c r="C934" s="60"/>
      <c r="D934" s="60"/>
      <c r="E934" s="60"/>
      <c r="F934" s="60"/>
      <c r="G934" s="60"/>
      <c r="H934" s="60"/>
      <c r="I934" s="60"/>
      <c r="J934" s="60"/>
      <c r="K934" s="60"/>
      <c r="L934" s="60"/>
      <c r="M934" s="60"/>
      <c r="N934" s="60"/>
      <c r="O934" s="60"/>
      <c r="P934" s="60"/>
      <c r="Q934" s="60"/>
      <c r="R934" s="60"/>
      <c r="S934" s="60"/>
      <c r="T934" s="60"/>
      <c r="U934" s="60"/>
      <c r="V934" s="60"/>
      <c r="W934" s="60"/>
      <c r="X934" s="60"/>
      <c r="Y934" s="60"/>
      <c r="Z934" s="60"/>
      <c r="AA934" s="60"/>
    </row>
    <row r="935" spans="1:27" x14ac:dyDescent="0.25">
      <c r="A935" s="60"/>
      <c r="B935" s="60"/>
      <c r="C935" s="60"/>
      <c r="D935" s="60"/>
      <c r="E935" s="60"/>
      <c r="F935" s="60"/>
      <c r="G935" s="60"/>
      <c r="H935" s="60"/>
      <c r="I935" s="60"/>
      <c r="J935" s="60"/>
      <c r="K935" s="60"/>
      <c r="L935" s="60"/>
      <c r="M935" s="60"/>
      <c r="N935" s="60"/>
      <c r="O935" s="60"/>
      <c r="P935" s="60"/>
      <c r="Q935" s="60"/>
      <c r="R935" s="60"/>
      <c r="S935" s="60"/>
      <c r="T935" s="60"/>
      <c r="U935" s="60"/>
      <c r="V935" s="60"/>
      <c r="W935" s="60"/>
      <c r="X935" s="60"/>
      <c r="Y935" s="60"/>
      <c r="Z935" s="60"/>
      <c r="AA935" s="60"/>
    </row>
    <row r="936" spans="1:27" x14ac:dyDescent="0.25">
      <c r="A936" s="60"/>
      <c r="B936" s="60"/>
      <c r="C936" s="60"/>
      <c r="D936" s="60"/>
      <c r="E936" s="60"/>
      <c r="F936" s="60"/>
      <c r="G936" s="60"/>
      <c r="H936" s="60"/>
      <c r="I936" s="60"/>
      <c r="J936" s="60"/>
      <c r="K936" s="60"/>
      <c r="L936" s="60"/>
      <c r="M936" s="60"/>
      <c r="N936" s="60"/>
      <c r="O936" s="60"/>
      <c r="P936" s="60"/>
      <c r="Q936" s="60"/>
      <c r="R936" s="60"/>
      <c r="S936" s="60"/>
      <c r="T936" s="60"/>
      <c r="U936" s="60"/>
      <c r="V936" s="60"/>
      <c r="W936" s="60"/>
      <c r="X936" s="60"/>
      <c r="Y936" s="60"/>
      <c r="Z936" s="60"/>
      <c r="AA936" s="60"/>
    </row>
    <row r="937" spans="1:27" x14ac:dyDescent="0.25">
      <c r="A937" s="60"/>
      <c r="B937" s="60"/>
      <c r="C937" s="60"/>
      <c r="D937" s="60"/>
      <c r="E937" s="60"/>
      <c r="F937" s="60"/>
      <c r="G937" s="60"/>
      <c r="H937" s="60"/>
      <c r="I937" s="60"/>
      <c r="J937" s="60"/>
      <c r="K937" s="60"/>
      <c r="L937" s="60"/>
      <c r="M937" s="60"/>
      <c r="N937" s="60"/>
      <c r="O937" s="60"/>
      <c r="P937" s="60"/>
      <c r="Q937" s="60"/>
      <c r="R937" s="60"/>
      <c r="S937" s="60"/>
      <c r="T937" s="60"/>
      <c r="U937" s="60"/>
      <c r="V937" s="60"/>
      <c r="W937" s="60"/>
      <c r="X937" s="60"/>
      <c r="Y937" s="60"/>
      <c r="Z937" s="60"/>
      <c r="AA937" s="60"/>
    </row>
    <row r="938" spans="1:27" x14ac:dyDescent="0.25">
      <c r="A938" s="60"/>
      <c r="B938" s="60"/>
      <c r="C938" s="60"/>
      <c r="D938" s="60"/>
      <c r="E938" s="60"/>
      <c r="F938" s="60"/>
      <c r="G938" s="60"/>
      <c r="H938" s="60"/>
      <c r="I938" s="60"/>
      <c r="J938" s="60"/>
      <c r="K938" s="60"/>
      <c r="L938" s="60"/>
      <c r="M938" s="60"/>
      <c r="N938" s="60"/>
      <c r="O938" s="60"/>
      <c r="P938" s="60"/>
      <c r="Q938" s="60"/>
      <c r="R938" s="60"/>
      <c r="S938" s="60"/>
      <c r="T938" s="60"/>
      <c r="U938" s="60"/>
      <c r="V938" s="60"/>
      <c r="W938" s="60"/>
      <c r="X938" s="60"/>
      <c r="Y938" s="60"/>
      <c r="Z938" s="60"/>
      <c r="AA938" s="60"/>
    </row>
    <row r="939" spans="1:27" x14ac:dyDescent="0.25">
      <c r="A939" s="60"/>
      <c r="B939" s="60"/>
      <c r="C939" s="60"/>
      <c r="D939" s="60"/>
      <c r="E939" s="60"/>
      <c r="F939" s="60"/>
      <c r="G939" s="60"/>
      <c r="H939" s="60"/>
      <c r="I939" s="60"/>
      <c r="J939" s="60"/>
      <c r="K939" s="60"/>
      <c r="L939" s="60"/>
      <c r="M939" s="60"/>
      <c r="N939" s="60"/>
      <c r="O939" s="60"/>
      <c r="P939" s="60"/>
      <c r="Q939" s="60"/>
      <c r="R939" s="60"/>
      <c r="S939" s="60"/>
      <c r="T939" s="60"/>
      <c r="U939" s="60"/>
      <c r="V939" s="60"/>
      <c r="W939" s="60"/>
      <c r="X939" s="60"/>
      <c r="Y939" s="60"/>
      <c r="Z939" s="60"/>
      <c r="AA939" s="60"/>
    </row>
    <row r="940" spans="1:27" x14ac:dyDescent="0.25">
      <c r="A940" s="60"/>
      <c r="B940" s="60"/>
      <c r="C940" s="60"/>
      <c r="D940" s="60"/>
      <c r="E940" s="60"/>
      <c r="F940" s="60"/>
      <c r="G940" s="60"/>
      <c r="H940" s="60"/>
      <c r="I940" s="60"/>
      <c r="J940" s="60"/>
      <c r="K940" s="60"/>
      <c r="L940" s="60"/>
      <c r="M940" s="60"/>
      <c r="N940" s="60"/>
      <c r="O940" s="60"/>
      <c r="P940" s="60"/>
      <c r="Q940" s="60"/>
      <c r="R940" s="60"/>
      <c r="S940" s="60"/>
      <c r="T940" s="60"/>
      <c r="U940" s="60"/>
      <c r="V940" s="60"/>
      <c r="W940" s="60"/>
      <c r="X940" s="60"/>
      <c r="Y940" s="60"/>
      <c r="Z940" s="60"/>
      <c r="AA940" s="60"/>
    </row>
    <row r="941" spans="1:27" x14ac:dyDescent="0.25">
      <c r="A941" s="60"/>
      <c r="B941" s="60"/>
      <c r="C941" s="60"/>
      <c r="D941" s="60"/>
      <c r="E941" s="60"/>
      <c r="F941" s="60"/>
      <c r="G941" s="60"/>
      <c r="H941" s="60"/>
      <c r="I941" s="60"/>
      <c r="J941" s="60"/>
      <c r="K941" s="60"/>
      <c r="L941" s="60"/>
      <c r="M941" s="60"/>
      <c r="N941" s="60"/>
      <c r="O941" s="60"/>
      <c r="P941" s="60"/>
      <c r="Q941" s="60"/>
      <c r="R941" s="60"/>
      <c r="S941" s="60"/>
      <c r="T941" s="60"/>
      <c r="U941" s="60"/>
      <c r="V941" s="60"/>
      <c r="W941" s="60"/>
      <c r="X941" s="60"/>
      <c r="Y941" s="60"/>
      <c r="Z941" s="60"/>
      <c r="AA941" s="60"/>
    </row>
    <row r="942" spans="1:27" x14ac:dyDescent="0.25">
      <c r="A942" s="60"/>
      <c r="B942" s="60"/>
      <c r="C942" s="60"/>
      <c r="D942" s="60"/>
      <c r="E942" s="60"/>
      <c r="F942" s="60"/>
      <c r="G942" s="60"/>
      <c r="H942" s="60"/>
      <c r="I942" s="60"/>
      <c r="J942" s="60"/>
      <c r="K942" s="60"/>
      <c r="L942" s="60"/>
      <c r="M942" s="60"/>
      <c r="N942" s="60"/>
      <c r="O942" s="60"/>
      <c r="P942" s="60"/>
      <c r="Q942" s="60"/>
      <c r="R942" s="60"/>
      <c r="S942" s="60"/>
      <c r="T942" s="60"/>
      <c r="U942" s="60"/>
      <c r="V942" s="60"/>
      <c r="W942" s="60"/>
      <c r="X942" s="60"/>
      <c r="Y942" s="60"/>
      <c r="Z942" s="60"/>
      <c r="AA942" s="60"/>
    </row>
    <row r="943" spans="1:27" x14ac:dyDescent="0.25">
      <c r="A943" s="60"/>
      <c r="B943" s="60"/>
      <c r="C943" s="60"/>
      <c r="D943" s="60"/>
      <c r="E943" s="60"/>
      <c r="F943" s="60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60"/>
      <c r="T943" s="60"/>
      <c r="U943" s="60"/>
      <c r="V943" s="60"/>
      <c r="W943" s="60"/>
      <c r="X943" s="60"/>
      <c r="Y943" s="60"/>
      <c r="Z943" s="60"/>
      <c r="AA943" s="60"/>
    </row>
    <row r="944" spans="1:27" x14ac:dyDescent="0.25">
      <c r="A944" s="60"/>
      <c r="B944" s="60"/>
      <c r="C944" s="60"/>
      <c r="D944" s="60"/>
      <c r="E944" s="60"/>
      <c r="F944" s="60"/>
      <c r="G944" s="60"/>
      <c r="H944" s="60"/>
      <c r="I944" s="60"/>
      <c r="J944" s="60"/>
      <c r="K944" s="60"/>
      <c r="L944" s="60"/>
      <c r="M944" s="60"/>
      <c r="N944" s="60"/>
      <c r="O944" s="60"/>
      <c r="P944" s="60"/>
      <c r="Q944" s="60"/>
      <c r="R944" s="60"/>
      <c r="S944" s="60"/>
      <c r="T944" s="60"/>
      <c r="U944" s="60"/>
      <c r="V944" s="60"/>
      <c r="W944" s="60"/>
      <c r="X944" s="60"/>
      <c r="Y944" s="60"/>
      <c r="Z944" s="60"/>
      <c r="AA944" s="60"/>
    </row>
    <row r="945" spans="1:27" x14ac:dyDescent="0.25">
      <c r="A945" s="60"/>
      <c r="B945" s="60"/>
      <c r="C945" s="60"/>
      <c r="D945" s="60"/>
      <c r="E945" s="60"/>
      <c r="F945" s="60"/>
      <c r="G945" s="60"/>
      <c r="H945" s="60"/>
      <c r="I945" s="60"/>
      <c r="J945" s="60"/>
      <c r="K945" s="60"/>
      <c r="L945" s="60"/>
      <c r="M945" s="60"/>
      <c r="N945" s="60"/>
      <c r="O945" s="60"/>
      <c r="P945" s="60"/>
      <c r="Q945" s="60"/>
      <c r="R945" s="60"/>
      <c r="S945" s="60"/>
      <c r="T945" s="60"/>
      <c r="U945" s="60"/>
      <c r="V945" s="60"/>
      <c r="W945" s="60"/>
      <c r="X945" s="60"/>
      <c r="Y945" s="60"/>
      <c r="Z945" s="60"/>
      <c r="AA945" s="60"/>
    </row>
    <row r="946" spans="1:27" x14ac:dyDescent="0.25">
      <c r="A946" s="60"/>
      <c r="B946" s="60"/>
      <c r="C946" s="60"/>
      <c r="D946" s="60"/>
      <c r="E946" s="60"/>
      <c r="F946" s="60"/>
      <c r="G946" s="60"/>
      <c r="H946" s="60"/>
      <c r="I946" s="60"/>
      <c r="J946" s="60"/>
      <c r="K946" s="60"/>
      <c r="L946" s="60"/>
      <c r="M946" s="60"/>
      <c r="N946" s="60"/>
      <c r="O946" s="60"/>
      <c r="P946" s="60"/>
      <c r="Q946" s="60"/>
      <c r="R946" s="60"/>
      <c r="S946" s="60"/>
      <c r="T946" s="60"/>
      <c r="U946" s="60"/>
      <c r="V946" s="60"/>
      <c r="W946" s="60"/>
      <c r="X946" s="60"/>
      <c r="Y946" s="60"/>
      <c r="Z946" s="60"/>
      <c r="AA946" s="60"/>
    </row>
    <row r="947" spans="1:27" x14ac:dyDescent="0.25">
      <c r="A947" s="60"/>
      <c r="B947" s="60"/>
      <c r="C947" s="60"/>
      <c r="D947" s="60"/>
      <c r="E947" s="60"/>
      <c r="F947" s="60"/>
      <c r="G947" s="60"/>
      <c r="H947" s="60"/>
      <c r="I947" s="60"/>
      <c r="J947" s="60"/>
      <c r="K947" s="60"/>
      <c r="L947" s="60"/>
      <c r="M947" s="60"/>
      <c r="N947" s="60"/>
      <c r="O947" s="60"/>
      <c r="P947" s="60"/>
      <c r="Q947" s="60"/>
      <c r="R947" s="60"/>
      <c r="S947" s="60"/>
      <c r="T947" s="60"/>
      <c r="U947" s="60"/>
      <c r="V947" s="60"/>
      <c r="W947" s="60"/>
      <c r="X947" s="60"/>
      <c r="Y947" s="60"/>
      <c r="Z947" s="60"/>
      <c r="AA947" s="60"/>
    </row>
    <row r="948" spans="1:27" x14ac:dyDescent="0.25">
      <c r="A948" s="60"/>
      <c r="B948" s="60"/>
      <c r="C948" s="60"/>
      <c r="D948" s="60"/>
      <c r="E948" s="60"/>
      <c r="F948" s="60"/>
      <c r="G948" s="60"/>
      <c r="H948" s="60"/>
      <c r="I948" s="60"/>
      <c r="J948" s="60"/>
      <c r="K948" s="60"/>
      <c r="L948" s="60"/>
      <c r="M948" s="60"/>
      <c r="N948" s="60"/>
      <c r="O948" s="60"/>
      <c r="P948" s="60"/>
      <c r="Q948" s="60"/>
      <c r="R948" s="60"/>
      <c r="S948" s="60"/>
      <c r="T948" s="60"/>
      <c r="U948" s="60"/>
      <c r="V948" s="60"/>
      <c r="W948" s="60"/>
      <c r="X948" s="60"/>
      <c r="Y948" s="60"/>
      <c r="Z948" s="60"/>
      <c r="AA948" s="60"/>
    </row>
    <row r="949" spans="1:27" x14ac:dyDescent="0.25">
      <c r="A949" s="60"/>
      <c r="B949" s="60"/>
      <c r="C949" s="60"/>
      <c r="D949" s="60"/>
      <c r="E949" s="60"/>
      <c r="F949" s="60"/>
      <c r="G949" s="60"/>
      <c r="H949" s="60"/>
      <c r="I949" s="60"/>
      <c r="J949" s="60"/>
      <c r="K949" s="60"/>
      <c r="L949" s="60"/>
      <c r="M949" s="60"/>
      <c r="N949" s="60"/>
      <c r="O949" s="60"/>
      <c r="P949" s="60"/>
      <c r="Q949" s="60"/>
      <c r="R949" s="60"/>
      <c r="S949" s="60"/>
      <c r="T949" s="60"/>
      <c r="U949" s="60"/>
      <c r="V949" s="60"/>
      <c r="W949" s="60"/>
      <c r="X949" s="60"/>
      <c r="Y949" s="60"/>
      <c r="Z949" s="60"/>
      <c r="AA949" s="60"/>
    </row>
    <row r="950" spans="1:27" x14ac:dyDescent="0.25">
      <c r="A950" s="60"/>
      <c r="B950" s="60"/>
      <c r="C950" s="60"/>
      <c r="D950" s="60"/>
      <c r="E950" s="60"/>
      <c r="F950" s="60"/>
      <c r="G950" s="60"/>
      <c r="H950" s="60"/>
      <c r="I950" s="60"/>
      <c r="J950" s="60"/>
      <c r="K950" s="60"/>
      <c r="L950" s="60"/>
      <c r="M950" s="60"/>
      <c r="N950" s="60"/>
      <c r="O950" s="60"/>
      <c r="P950" s="60"/>
      <c r="Q950" s="60"/>
      <c r="R950" s="60"/>
      <c r="S950" s="60"/>
      <c r="T950" s="60"/>
      <c r="U950" s="60"/>
      <c r="V950" s="60"/>
      <c r="W950" s="60"/>
      <c r="X950" s="60"/>
      <c r="Y950" s="60"/>
      <c r="Z950" s="60"/>
      <c r="AA950" s="60"/>
    </row>
    <row r="951" spans="1:27" x14ac:dyDescent="0.25">
      <c r="A951" s="60"/>
      <c r="B951" s="60"/>
      <c r="C951" s="60"/>
      <c r="D951" s="60"/>
      <c r="E951" s="60"/>
      <c r="F951" s="60"/>
      <c r="G951" s="60"/>
      <c r="H951" s="60"/>
      <c r="I951" s="60"/>
      <c r="J951" s="60"/>
      <c r="K951" s="60"/>
      <c r="L951" s="60"/>
      <c r="M951" s="60"/>
      <c r="N951" s="60"/>
      <c r="O951" s="60"/>
      <c r="P951" s="60"/>
      <c r="Q951" s="60"/>
      <c r="R951" s="60"/>
      <c r="S951" s="60"/>
      <c r="T951" s="60"/>
      <c r="U951" s="60"/>
      <c r="V951" s="60"/>
      <c r="W951" s="60"/>
      <c r="X951" s="60"/>
      <c r="Y951" s="60"/>
      <c r="Z951" s="60"/>
      <c r="AA951" s="60"/>
    </row>
    <row r="952" spans="1:27" x14ac:dyDescent="0.25">
      <c r="A952" s="60"/>
      <c r="B952" s="60"/>
      <c r="C952" s="60"/>
      <c r="D952" s="60"/>
      <c r="E952" s="60"/>
      <c r="F952" s="60"/>
      <c r="G952" s="60"/>
      <c r="H952" s="60"/>
      <c r="I952" s="60"/>
      <c r="J952" s="60"/>
      <c r="K952" s="60"/>
      <c r="L952" s="60"/>
      <c r="M952" s="60"/>
      <c r="N952" s="60"/>
      <c r="O952" s="60"/>
      <c r="P952" s="60"/>
      <c r="Q952" s="60"/>
      <c r="R952" s="60"/>
      <c r="S952" s="60"/>
      <c r="T952" s="60"/>
      <c r="U952" s="60"/>
      <c r="V952" s="60"/>
      <c r="W952" s="60"/>
      <c r="X952" s="60"/>
      <c r="Y952" s="60"/>
      <c r="Z952" s="60"/>
      <c r="AA952" s="60"/>
    </row>
    <row r="953" spans="1:27" x14ac:dyDescent="0.25">
      <c r="A953" s="60"/>
      <c r="B953" s="60"/>
      <c r="C953" s="60"/>
      <c r="D953" s="60"/>
      <c r="E953" s="60"/>
      <c r="F953" s="60"/>
      <c r="G953" s="60"/>
      <c r="H953" s="60"/>
      <c r="I953" s="60"/>
      <c r="J953" s="60"/>
      <c r="K953" s="60"/>
      <c r="L953" s="60"/>
      <c r="M953" s="60"/>
      <c r="N953" s="60"/>
      <c r="O953" s="60"/>
      <c r="P953" s="60"/>
      <c r="Q953" s="60"/>
      <c r="R953" s="60"/>
      <c r="S953" s="60"/>
      <c r="T953" s="60"/>
      <c r="U953" s="60"/>
      <c r="V953" s="60"/>
      <c r="W953" s="60"/>
      <c r="X953" s="60"/>
      <c r="Y953" s="60"/>
      <c r="Z953" s="60"/>
      <c r="AA953" s="60"/>
    </row>
    <row r="954" spans="1:27" x14ac:dyDescent="0.25">
      <c r="A954" s="60"/>
      <c r="B954" s="60"/>
      <c r="C954" s="60"/>
      <c r="D954" s="60"/>
      <c r="E954" s="60"/>
      <c r="F954" s="60"/>
      <c r="G954" s="60"/>
      <c r="H954" s="60"/>
      <c r="I954" s="60"/>
      <c r="J954" s="60"/>
      <c r="K954" s="60"/>
      <c r="L954" s="60"/>
      <c r="M954" s="60"/>
      <c r="N954" s="60"/>
      <c r="O954" s="60"/>
      <c r="P954" s="60"/>
      <c r="Q954" s="60"/>
      <c r="R954" s="60"/>
      <c r="S954" s="60"/>
      <c r="T954" s="60"/>
      <c r="U954" s="60"/>
      <c r="V954" s="60"/>
      <c r="W954" s="60"/>
      <c r="X954" s="60"/>
      <c r="Y954" s="60"/>
      <c r="Z954" s="60"/>
      <c r="AA954" s="60"/>
    </row>
    <row r="955" spans="1:27" x14ac:dyDescent="0.25">
      <c r="A955" s="60"/>
      <c r="B955" s="60"/>
      <c r="C955" s="60"/>
      <c r="D955" s="60"/>
      <c r="E955" s="60"/>
      <c r="F955" s="60"/>
      <c r="G955" s="60"/>
      <c r="H955" s="60"/>
      <c r="I955" s="60"/>
      <c r="J955" s="60"/>
      <c r="K955" s="60"/>
      <c r="L955" s="60"/>
      <c r="M955" s="60"/>
      <c r="N955" s="60"/>
      <c r="O955" s="60"/>
      <c r="P955" s="60"/>
      <c r="Q955" s="60"/>
      <c r="R955" s="60"/>
      <c r="S955" s="60"/>
      <c r="T955" s="60"/>
      <c r="U955" s="60"/>
      <c r="V955" s="60"/>
      <c r="W955" s="60"/>
      <c r="X955" s="60"/>
      <c r="Y955" s="60"/>
      <c r="Z955" s="60"/>
      <c r="AA955" s="60"/>
    </row>
    <row r="956" spans="1:27" x14ac:dyDescent="0.25">
      <c r="A956" s="60"/>
      <c r="B956" s="60"/>
      <c r="C956" s="60"/>
      <c r="D956" s="60"/>
      <c r="E956" s="60"/>
      <c r="F956" s="60"/>
      <c r="G956" s="60"/>
      <c r="H956" s="60"/>
      <c r="I956" s="60"/>
      <c r="J956" s="60"/>
      <c r="K956" s="60"/>
      <c r="L956" s="60"/>
      <c r="M956" s="60"/>
      <c r="N956" s="60"/>
      <c r="O956" s="60"/>
      <c r="P956" s="60"/>
      <c r="Q956" s="60"/>
      <c r="R956" s="60"/>
      <c r="S956" s="60"/>
      <c r="T956" s="60"/>
      <c r="U956" s="60"/>
      <c r="V956" s="60"/>
      <c r="W956" s="60"/>
      <c r="X956" s="60"/>
      <c r="Y956" s="60"/>
      <c r="Z956" s="60"/>
      <c r="AA956" s="60"/>
    </row>
    <row r="957" spans="1:27" x14ac:dyDescent="0.25">
      <c r="A957" s="60"/>
      <c r="B957" s="60"/>
      <c r="C957" s="60"/>
      <c r="D957" s="60"/>
      <c r="E957" s="60"/>
      <c r="F957" s="60"/>
      <c r="G957" s="60"/>
      <c r="H957" s="60"/>
      <c r="I957" s="60"/>
      <c r="J957" s="60"/>
      <c r="K957" s="60"/>
      <c r="L957" s="60"/>
      <c r="M957" s="60"/>
      <c r="N957" s="60"/>
      <c r="O957" s="60"/>
      <c r="P957" s="60"/>
      <c r="Q957" s="60"/>
      <c r="R957" s="60"/>
      <c r="S957" s="60"/>
      <c r="T957" s="60"/>
      <c r="U957" s="60"/>
      <c r="V957" s="60"/>
      <c r="W957" s="60"/>
      <c r="X957" s="60"/>
      <c r="Y957" s="60"/>
      <c r="Z957" s="60"/>
      <c r="AA957" s="60"/>
    </row>
    <row r="958" spans="1:27" x14ac:dyDescent="0.25">
      <c r="A958" s="60"/>
      <c r="B958" s="60"/>
      <c r="C958" s="60"/>
      <c r="D958" s="60"/>
      <c r="E958" s="60"/>
      <c r="F958" s="60"/>
      <c r="G958" s="60"/>
      <c r="H958" s="60"/>
      <c r="I958" s="60"/>
      <c r="J958" s="60"/>
      <c r="K958" s="60"/>
      <c r="L958" s="60"/>
      <c r="M958" s="60"/>
      <c r="N958" s="60"/>
      <c r="O958" s="60"/>
      <c r="P958" s="60"/>
      <c r="Q958" s="60"/>
      <c r="R958" s="60"/>
      <c r="S958" s="60"/>
      <c r="T958" s="60"/>
      <c r="U958" s="60"/>
      <c r="V958" s="60"/>
      <c r="W958" s="60"/>
      <c r="X958" s="60"/>
      <c r="Y958" s="60"/>
      <c r="Z958" s="60"/>
      <c r="AA958" s="60"/>
    </row>
    <row r="959" spans="1:27" x14ac:dyDescent="0.25">
      <c r="A959" s="60"/>
      <c r="B959" s="60"/>
      <c r="C959" s="60"/>
      <c r="D959" s="60"/>
      <c r="E959" s="60"/>
      <c r="F959" s="60"/>
      <c r="G959" s="60"/>
      <c r="H959" s="60"/>
      <c r="I959" s="60"/>
      <c r="J959" s="60"/>
      <c r="K959" s="60"/>
      <c r="L959" s="60"/>
      <c r="M959" s="60"/>
      <c r="N959" s="60"/>
      <c r="O959" s="60"/>
      <c r="P959" s="60"/>
      <c r="Q959" s="60"/>
      <c r="R959" s="60"/>
      <c r="S959" s="60"/>
      <c r="T959" s="60"/>
      <c r="U959" s="60"/>
      <c r="V959" s="60"/>
      <c r="W959" s="60"/>
      <c r="X959" s="60"/>
      <c r="Y959" s="60"/>
      <c r="Z959" s="60"/>
      <c r="AA959" s="60"/>
    </row>
    <row r="960" spans="1:27" x14ac:dyDescent="0.25">
      <c r="A960" s="60"/>
      <c r="B960" s="60"/>
      <c r="C960" s="60"/>
      <c r="D960" s="60"/>
      <c r="E960" s="60"/>
      <c r="F960" s="60"/>
      <c r="G960" s="60"/>
      <c r="H960" s="60"/>
      <c r="I960" s="60"/>
      <c r="J960" s="60"/>
      <c r="K960" s="60"/>
      <c r="L960" s="60"/>
      <c r="M960" s="60"/>
      <c r="N960" s="60"/>
      <c r="O960" s="60"/>
      <c r="P960" s="60"/>
      <c r="Q960" s="60"/>
      <c r="R960" s="60"/>
      <c r="S960" s="60"/>
      <c r="T960" s="60"/>
      <c r="U960" s="60"/>
      <c r="V960" s="60"/>
      <c r="W960" s="60"/>
      <c r="X960" s="60"/>
      <c r="Y960" s="60"/>
      <c r="Z960" s="60"/>
      <c r="AA960" s="60"/>
    </row>
    <row r="961" spans="1:27" x14ac:dyDescent="0.25">
      <c r="A961" s="60"/>
      <c r="B961" s="60"/>
      <c r="C961" s="60"/>
      <c r="D961" s="60"/>
      <c r="E961" s="60"/>
      <c r="F961" s="60"/>
      <c r="G961" s="60"/>
      <c r="H961" s="60"/>
      <c r="I961" s="60"/>
      <c r="J961" s="60"/>
      <c r="K961" s="60"/>
      <c r="L961" s="60"/>
      <c r="M961" s="60"/>
      <c r="N961" s="60"/>
      <c r="O961" s="60"/>
      <c r="P961" s="60"/>
      <c r="Q961" s="60"/>
      <c r="R961" s="60"/>
      <c r="S961" s="60"/>
      <c r="T961" s="60"/>
      <c r="U961" s="60"/>
      <c r="V961" s="60"/>
      <c r="W961" s="60"/>
      <c r="X961" s="60"/>
      <c r="Y961" s="60"/>
      <c r="Z961" s="60"/>
      <c r="AA961" s="60"/>
    </row>
    <row r="962" spans="1:27" x14ac:dyDescent="0.25">
      <c r="A962" s="60"/>
      <c r="B962" s="60"/>
      <c r="C962" s="60"/>
      <c r="D962" s="60"/>
      <c r="E962" s="60"/>
      <c r="F962" s="60"/>
      <c r="G962" s="60"/>
      <c r="H962" s="60"/>
      <c r="I962" s="60"/>
      <c r="J962" s="60"/>
      <c r="K962" s="60"/>
      <c r="L962" s="60"/>
      <c r="M962" s="60"/>
      <c r="N962" s="60"/>
      <c r="O962" s="60"/>
      <c r="P962" s="60"/>
      <c r="Q962" s="60"/>
      <c r="R962" s="60"/>
      <c r="S962" s="60"/>
      <c r="T962" s="60"/>
      <c r="U962" s="60"/>
      <c r="V962" s="60"/>
      <c r="W962" s="60"/>
      <c r="X962" s="60"/>
      <c r="Y962" s="60"/>
      <c r="Z962" s="60"/>
      <c r="AA962" s="60"/>
    </row>
    <row r="963" spans="1:27" x14ac:dyDescent="0.25">
      <c r="A963" s="60"/>
      <c r="B963" s="60"/>
      <c r="C963" s="60"/>
      <c r="D963" s="60"/>
      <c r="E963" s="60"/>
      <c r="F963" s="60"/>
      <c r="G963" s="60"/>
      <c r="H963" s="60"/>
      <c r="I963" s="60"/>
      <c r="J963" s="60"/>
      <c r="K963" s="60"/>
      <c r="L963" s="60"/>
      <c r="M963" s="60"/>
      <c r="N963" s="60"/>
      <c r="O963" s="60"/>
      <c r="P963" s="60"/>
      <c r="Q963" s="60"/>
      <c r="R963" s="60"/>
      <c r="S963" s="60"/>
      <c r="T963" s="60"/>
      <c r="U963" s="60"/>
      <c r="V963" s="60"/>
      <c r="W963" s="60"/>
      <c r="X963" s="60"/>
      <c r="Y963" s="60"/>
      <c r="Z963" s="60"/>
      <c r="AA963" s="60"/>
    </row>
    <row r="964" spans="1:27" x14ac:dyDescent="0.25">
      <c r="A964" s="60"/>
      <c r="B964" s="60"/>
      <c r="C964" s="60"/>
      <c r="D964" s="60"/>
      <c r="E964" s="60"/>
      <c r="F964" s="60"/>
      <c r="G964" s="60"/>
      <c r="H964" s="60"/>
      <c r="I964" s="60"/>
      <c r="J964" s="60"/>
      <c r="K964" s="60"/>
      <c r="L964" s="60"/>
      <c r="M964" s="60"/>
      <c r="N964" s="60"/>
      <c r="O964" s="60"/>
      <c r="P964" s="60"/>
      <c r="Q964" s="60"/>
      <c r="R964" s="60"/>
      <c r="S964" s="60"/>
      <c r="T964" s="60"/>
      <c r="U964" s="60"/>
      <c r="V964" s="60"/>
      <c r="W964" s="60"/>
      <c r="X964" s="60"/>
      <c r="Y964" s="60"/>
      <c r="Z964" s="60"/>
      <c r="AA964" s="60"/>
    </row>
    <row r="965" spans="1:27" x14ac:dyDescent="0.25">
      <c r="A965" s="60"/>
      <c r="B965" s="60"/>
      <c r="C965" s="60"/>
      <c r="D965" s="60"/>
      <c r="E965" s="60"/>
      <c r="F965" s="60"/>
      <c r="G965" s="60"/>
      <c r="H965" s="60"/>
      <c r="I965" s="60"/>
      <c r="J965" s="60"/>
      <c r="K965" s="60"/>
      <c r="L965" s="60"/>
      <c r="M965" s="60"/>
      <c r="N965" s="60"/>
      <c r="O965" s="60"/>
      <c r="P965" s="60"/>
      <c r="Q965" s="60"/>
      <c r="R965" s="60"/>
      <c r="S965" s="60"/>
      <c r="T965" s="60"/>
      <c r="U965" s="60"/>
      <c r="V965" s="60"/>
      <c r="W965" s="60"/>
      <c r="X965" s="60"/>
      <c r="Y965" s="60"/>
      <c r="Z965" s="60"/>
      <c r="AA965" s="60"/>
    </row>
    <row r="966" spans="1:27" x14ac:dyDescent="0.25">
      <c r="A966" s="60"/>
      <c r="B966" s="60"/>
      <c r="C966" s="60"/>
      <c r="D966" s="60"/>
      <c r="E966" s="60"/>
      <c r="F966" s="60"/>
      <c r="G966" s="60"/>
      <c r="H966" s="60"/>
      <c r="I966" s="60"/>
      <c r="J966" s="60"/>
      <c r="K966" s="60"/>
      <c r="L966" s="60"/>
      <c r="M966" s="60"/>
      <c r="N966" s="60"/>
      <c r="O966" s="60"/>
      <c r="P966" s="60"/>
      <c r="Q966" s="60"/>
      <c r="R966" s="60"/>
      <c r="S966" s="60"/>
      <c r="T966" s="60"/>
      <c r="U966" s="60"/>
      <c r="V966" s="60"/>
      <c r="W966" s="60"/>
      <c r="X966" s="60"/>
      <c r="Y966" s="60"/>
      <c r="Z966" s="60"/>
      <c r="AA966" s="60"/>
    </row>
    <row r="967" spans="1:27" x14ac:dyDescent="0.25">
      <c r="A967" s="60"/>
      <c r="B967" s="60"/>
      <c r="C967" s="60"/>
      <c r="D967" s="60"/>
      <c r="E967" s="60"/>
      <c r="F967" s="60"/>
      <c r="G967" s="60"/>
      <c r="H967" s="60"/>
      <c r="I967" s="60"/>
      <c r="J967" s="60"/>
      <c r="K967" s="60"/>
      <c r="L967" s="60"/>
      <c r="M967" s="60"/>
      <c r="N967" s="60"/>
      <c r="O967" s="60"/>
      <c r="P967" s="60"/>
      <c r="Q967" s="60"/>
      <c r="R967" s="60"/>
      <c r="S967" s="60"/>
      <c r="T967" s="60"/>
      <c r="U967" s="60"/>
      <c r="V967" s="60"/>
      <c r="W967" s="60"/>
      <c r="X967" s="60"/>
      <c r="Y967" s="60"/>
      <c r="Z967" s="60"/>
      <c r="AA967" s="60"/>
    </row>
    <row r="968" spans="1:27" x14ac:dyDescent="0.25">
      <c r="A968" s="60"/>
      <c r="B968" s="60"/>
      <c r="C968" s="60"/>
      <c r="D968" s="60"/>
      <c r="E968" s="60"/>
      <c r="F968" s="60"/>
      <c r="G968" s="60"/>
      <c r="H968" s="60"/>
      <c r="I968" s="60"/>
      <c r="J968" s="60"/>
      <c r="K968" s="60"/>
      <c r="L968" s="60"/>
      <c r="M968" s="60"/>
      <c r="N968" s="60"/>
      <c r="O968" s="60"/>
      <c r="P968" s="60"/>
      <c r="Q968" s="60"/>
      <c r="R968" s="60"/>
      <c r="S968" s="60"/>
      <c r="T968" s="60"/>
      <c r="U968" s="60"/>
      <c r="V968" s="60"/>
      <c r="W968" s="60"/>
      <c r="X968" s="60"/>
      <c r="Y968" s="60"/>
      <c r="Z968" s="60"/>
      <c r="AA968" s="60"/>
    </row>
    <row r="969" spans="1:27" x14ac:dyDescent="0.25">
      <c r="A969" s="60"/>
      <c r="B969" s="60"/>
      <c r="C969" s="60"/>
      <c r="D969" s="60"/>
      <c r="E969" s="60"/>
      <c r="F969" s="60"/>
      <c r="G969" s="60"/>
      <c r="H969" s="60"/>
      <c r="I969" s="60"/>
      <c r="J969" s="60"/>
      <c r="K969" s="60"/>
      <c r="L969" s="60"/>
      <c r="M969" s="60"/>
      <c r="N969" s="60"/>
      <c r="O969" s="60"/>
      <c r="P969" s="60"/>
      <c r="Q969" s="60"/>
      <c r="R969" s="60"/>
      <c r="S969" s="60"/>
      <c r="T969" s="60"/>
      <c r="U969" s="60"/>
      <c r="V969" s="60"/>
      <c r="W969" s="60"/>
      <c r="X969" s="60"/>
      <c r="Y969" s="60"/>
      <c r="Z969" s="60"/>
      <c r="AA969" s="60"/>
    </row>
    <row r="970" spans="1:27" x14ac:dyDescent="0.25">
      <c r="A970" s="60"/>
      <c r="B970" s="60"/>
      <c r="C970" s="60"/>
      <c r="D970" s="60"/>
      <c r="E970" s="60"/>
      <c r="F970" s="60"/>
      <c r="G970" s="60"/>
      <c r="H970" s="60"/>
      <c r="I970" s="60"/>
      <c r="J970" s="60"/>
      <c r="K970" s="60"/>
      <c r="L970" s="60"/>
      <c r="M970" s="60"/>
      <c r="N970" s="60"/>
      <c r="O970" s="60"/>
      <c r="P970" s="60"/>
      <c r="Q970" s="60"/>
      <c r="R970" s="60"/>
      <c r="S970" s="60"/>
      <c r="T970" s="60"/>
      <c r="U970" s="60"/>
      <c r="V970" s="60"/>
      <c r="W970" s="60"/>
      <c r="X970" s="60"/>
      <c r="Y970" s="60"/>
      <c r="Z970" s="60"/>
      <c r="AA970" s="60"/>
    </row>
    <row r="971" spans="1:27" x14ac:dyDescent="0.25">
      <c r="A971" s="60"/>
      <c r="B971" s="60"/>
      <c r="C971" s="60"/>
      <c r="D971" s="60"/>
      <c r="E971" s="60"/>
      <c r="F971" s="60"/>
      <c r="G971" s="60"/>
      <c r="H971" s="60"/>
      <c r="I971" s="60"/>
      <c r="J971" s="60"/>
      <c r="K971" s="60"/>
      <c r="L971" s="60"/>
      <c r="M971" s="60"/>
      <c r="N971" s="60"/>
      <c r="O971" s="60"/>
      <c r="P971" s="60"/>
      <c r="Q971" s="60"/>
      <c r="R971" s="60"/>
      <c r="S971" s="60"/>
      <c r="T971" s="60"/>
      <c r="U971" s="60"/>
      <c r="V971" s="60"/>
      <c r="W971" s="60"/>
      <c r="X971" s="60"/>
      <c r="Y971" s="60"/>
      <c r="Z971" s="60"/>
      <c r="AA971" s="60"/>
    </row>
    <row r="972" spans="1:27" x14ac:dyDescent="0.25">
      <c r="A972" s="60"/>
      <c r="B972" s="60"/>
      <c r="C972" s="60"/>
      <c r="D972" s="60"/>
      <c r="E972" s="60"/>
      <c r="F972" s="60"/>
      <c r="G972" s="60"/>
      <c r="H972" s="60"/>
      <c r="I972" s="60"/>
      <c r="J972" s="60"/>
      <c r="K972" s="60"/>
      <c r="L972" s="60"/>
      <c r="M972" s="60"/>
      <c r="N972" s="60"/>
      <c r="O972" s="60"/>
      <c r="P972" s="60"/>
      <c r="Q972" s="60"/>
      <c r="R972" s="60"/>
      <c r="S972" s="60"/>
      <c r="T972" s="60"/>
      <c r="U972" s="60"/>
      <c r="V972" s="60"/>
      <c r="W972" s="60"/>
      <c r="X972" s="60"/>
      <c r="Y972" s="60"/>
      <c r="Z972" s="60"/>
      <c r="AA972" s="60"/>
    </row>
    <row r="973" spans="1:27" x14ac:dyDescent="0.25">
      <c r="A973" s="60"/>
      <c r="B973" s="60"/>
      <c r="C973" s="60"/>
      <c r="D973" s="60"/>
      <c r="E973" s="60"/>
      <c r="F973" s="60"/>
      <c r="G973" s="60"/>
      <c r="H973" s="60"/>
      <c r="I973" s="60"/>
      <c r="J973" s="60"/>
      <c r="K973" s="60"/>
      <c r="L973" s="60"/>
      <c r="M973" s="60"/>
      <c r="N973" s="60"/>
      <c r="O973" s="60"/>
      <c r="P973" s="60"/>
      <c r="Q973" s="60"/>
      <c r="R973" s="60"/>
      <c r="S973" s="60"/>
      <c r="T973" s="60"/>
      <c r="U973" s="60"/>
      <c r="V973" s="60"/>
      <c r="W973" s="60"/>
      <c r="X973" s="60"/>
      <c r="Y973" s="60"/>
      <c r="Z973" s="60"/>
      <c r="AA973" s="60"/>
    </row>
    <row r="974" spans="1:27" x14ac:dyDescent="0.25">
      <c r="A974" s="60"/>
      <c r="B974" s="60"/>
      <c r="C974" s="60"/>
      <c r="D974" s="60"/>
      <c r="E974" s="60"/>
      <c r="F974" s="60"/>
      <c r="G974" s="60"/>
      <c r="H974" s="60"/>
      <c r="I974" s="60"/>
      <c r="J974" s="60"/>
      <c r="K974" s="60"/>
      <c r="L974" s="60"/>
      <c r="M974" s="60"/>
      <c r="N974" s="60"/>
      <c r="O974" s="60"/>
      <c r="P974" s="60"/>
      <c r="Q974" s="60"/>
      <c r="R974" s="60"/>
      <c r="S974" s="60"/>
      <c r="T974" s="60"/>
      <c r="U974" s="60"/>
      <c r="V974" s="60"/>
      <c r="W974" s="60"/>
      <c r="X974" s="60"/>
      <c r="Y974" s="60"/>
      <c r="Z974" s="60"/>
      <c r="AA974" s="60"/>
    </row>
    <row r="975" spans="1:27" x14ac:dyDescent="0.25">
      <c r="A975" s="60"/>
      <c r="B975" s="60"/>
      <c r="C975" s="60"/>
      <c r="D975" s="60"/>
      <c r="E975" s="60"/>
      <c r="F975" s="60"/>
      <c r="G975" s="60"/>
      <c r="H975" s="60"/>
      <c r="I975" s="60"/>
      <c r="J975" s="60"/>
      <c r="K975" s="60"/>
      <c r="L975" s="60"/>
      <c r="M975" s="60"/>
      <c r="N975" s="60"/>
      <c r="O975" s="60"/>
      <c r="P975" s="60"/>
      <c r="Q975" s="60"/>
      <c r="R975" s="60"/>
      <c r="S975" s="60"/>
      <c r="T975" s="60"/>
      <c r="U975" s="60"/>
      <c r="V975" s="60"/>
      <c r="W975" s="60"/>
      <c r="X975" s="60"/>
      <c r="Y975" s="60"/>
      <c r="Z975" s="60"/>
      <c r="AA975" s="60"/>
    </row>
    <row r="976" spans="1:27" x14ac:dyDescent="0.25">
      <c r="A976" s="60"/>
      <c r="B976" s="60"/>
      <c r="C976" s="60"/>
      <c r="D976" s="60"/>
      <c r="E976" s="60"/>
      <c r="F976" s="60"/>
      <c r="G976" s="60"/>
      <c r="H976" s="60"/>
      <c r="I976" s="60"/>
      <c r="J976" s="60"/>
      <c r="K976" s="60"/>
      <c r="L976" s="60"/>
      <c r="M976" s="60"/>
      <c r="N976" s="60"/>
      <c r="O976" s="60"/>
      <c r="P976" s="60"/>
      <c r="Q976" s="60"/>
      <c r="R976" s="60"/>
      <c r="S976" s="60"/>
      <c r="T976" s="60"/>
      <c r="U976" s="60"/>
      <c r="V976" s="60"/>
      <c r="W976" s="60"/>
      <c r="X976" s="60"/>
      <c r="Y976" s="60"/>
      <c r="Z976" s="60"/>
      <c r="AA976" s="60"/>
    </row>
    <row r="977" spans="1:27" x14ac:dyDescent="0.25">
      <c r="A977" s="60"/>
      <c r="B977" s="60"/>
      <c r="C977" s="60"/>
      <c r="D977" s="60"/>
      <c r="E977" s="60"/>
      <c r="F977" s="60"/>
      <c r="G977" s="60"/>
      <c r="H977" s="60"/>
      <c r="I977" s="60"/>
      <c r="J977" s="60"/>
      <c r="K977" s="60"/>
      <c r="L977" s="60"/>
      <c r="M977" s="60"/>
      <c r="N977" s="60"/>
      <c r="O977" s="60"/>
      <c r="P977" s="60"/>
      <c r="Q977" s="60"/>
      <c r="R977" s="60"/>
      <c r="S977" s="60"/>
      <c r="T977" s="60"/>
      <c r="U977" s="60"/>
      <c r="V977" s="60"/>
      <c r="W977" s="60"/>
      <c r="X977" s="60"/>
      <c r="Y977" s="60"/>
      <c r="Z977" s="60"/>
      <c r="AA977" s="60"/>
    </row>
    <row r="978" spans="1:27" x14ac:dyDescent="0.25">
      <c r="A978" s="60"/>
      <c r="B978" s="60"/>
      <c r="C978" s="60"/>
      <c r="D978" s="60"/>
      <c r="E978" s="60"/>
      <c r="F978" s="60"/>
      <c r="G978" s="60"/>
      <c r="H978" s="60"/>
      <c r="I978" s="60"/>
      <c r="J978" s="60"/>
      <c r="K978" s="60"/>
      <c r="L978" s="60"/>
      <c r="M978" s="60"/>
      <c r="N978" s="60"/>
      <c r="O978" s="60"/>
      <c r="P978" s="60"/>
      <c r="Q978" s="60"/>
      <c r="R978" s="60"/>
      <c r="S978" s="60"/>
      <c r="T978" s="60"/>
      <c r="U978" s="60"/>
      <c r="V978" s="60"/>
      <c r="W978" s="60"/>
      <c r="X978" s="60"/>
      <c r="Y978" s="60"/>
      <c r="Z978" s="60"/>
      <c r="AA978" s="60"/>
    </row>
    <row r="979" spans="1:27" x14ac:dyDescent="0.25">
      <c r="A979" s="60"/>
      <c r="B979" s="60"/>
      <c r="C979" s="60"/>
      <c r="D979" s="60"/>
      <c r="E979" s="60"/>
      <c r="F979" s="60"/>
      <c r="G979" s="60"/>
      <c r="H979" s="60"/>
      <c r="I979" s="60"/>
      <c r="J979" s="60"/>
      <c r="K979" s="60"/>
      <c r="L979" s="60"/>
      <c r="M979" s="60"/>
      <c r="N979" s="60"/>
      <c r="O979" s="60"/>
      <c r="P979" s="60"/>
      <c r="Q979" s="60"/>
      <c r="R979" s="60"/>
      <c r="S979" s="60"/>
      <c r="T979" s="60"/>
      <c r="U979" s="60"/>
      <c r="V979" s="60"/>
      <c r="W979" s="60"/>
      <c r="X979" s="60"/>
      <c r="Y979" s="60"/>
      <c r="Z979" s="60"/>
      <c r="AA979" s="60"/>
    </row>
    <row r="980" spans="1:27" x14ac:dyDescent="0.25">
      <c r="A980" s="60"/>
      <c r="B980" s="60"/>
      <c r="C980" s="60"/>
      <c r="D980" s="60"/>
      <c r="E980" s="60"/>
      <c r="F980" s="60"/>
      <c r="G980" s="60"/>
      <c r="H980" s="60"/>
      <c r="I980" s="60"/>
      <c r="J980" s="60"/>
      <c r="K980" s="60"/>
      <c r="L980" s="60"/>
      <c r="M980" s="60"/>
      <c r="N980" s="60"/>
      <c r="O980" s="60"/>
      <c r="P980" s="60"/>
      <c r="Q980" s="60"/>
      <c r="R980" s="60"/>
      <c r="S980" s="60"/>
      <c r="T980" s="60"/>
      <c r="U980" s="60"/>
      <c r="V980" s="60"/>
      <c r="W980" s="60"/>
      <c r="X980" s="60"/>
      <c r="Y980" s="60"/>
      <c r="Z980" s="60"/>
      <c r="AA980" s="60"/>
    </row>
    <row r="981" spans="1:27" x14ac:dyDescent="0.25">
      <c r="A981" s="60"/>
      <c r="B981" s="60"/>
      <c r="C981" s="60"/>
      <c r="D981" s="60"/>
      <c r="E981" s="60"/>
      <c r="F981" s="60"/>
      <c r="G981" s="60"/>
      <c r="H981" s="60"/>
      <c r="I981" s="60"/>
      <c r="J981" s="60"/>
      <c r="K981" s="60"/>
      <c r="L981" s="60"/>
      <c r="M981" s="60"/>
      <c r="N981" s="60"/>
      <c r="O981" s="60"/>
      <c r="P981" s="60"/>
      <c r="Q981" s="60"/>
      <c r="R981" s="60"/>
      <c r="S981" s="60"/>
      <c r="T981" s="60"/>
      <c r="U981" s="60"/>
      <c r="V981" s="60"/>
      <c r="W981" s="60"/>
      <c r="X981" s="60"/>
      <c r="Y981" s="60"/>
      <c r="Z981" s="60"/>
      <c r="AA981" s="60"/>
    </row>
    <row r="982" spans="1:27" x14ac:dyDescent="0.25">
      <c r="A982" s="60"/>
      <c r="B982" s="60"/>
      <c r="C982" s="60"/>
      <c r="D982" s="60"/>
      <c r="E982" s="60"/>
      <c r="F982" s="60"/>
      <c r="G982" s="60"/>
      <c r="H982" s="60"/>
      <c r="I982" s="60"/>
      <c r="J982" s="60"/>
      <c r="K982" s="60"/>
      <c r="L982" s="60"/>
      <c r="M982" s="60"/>
      <c r="N982" s="60"/>
      <c r="O982" s="60"/>
      <c r="P982" s="60"/>
      <c r="Q982" s="60"/>
      <c r="R982" s="60"/>
      <c r="S982" s="60"/>
      <c r="T982" s="60"/>
      <c r="U982" s="60"/>
      <c r="V982" s="60"/>
      <c r="W982" s="60"/>
      <c r="X982" s="60"/>
      <c r="Y982" s="60"/>
      <c r="Z982" s="60"/>
      <c r="AA982" s="60"/>
    </row>
    <row r="983" spans="1:27" x14ac:dyDescent="0.25">
      <c r="A983" s="60"/>
      <c r="B983" s="60"/>
      <c r="C983" s="60"/>
      <c r="D983" s="60"/>
      <c r="E983" s="60"/>
      <c r="F983" s="60"/>
      <c r="G983" s="60"/>
      <c r="H983" s="60"/>
      <c r="I983" s="60"/>
      <c r="J983" s="60"/>
      <c r="K983" s="60"/>
      <c r="L983" s="60"/>
      <c r="M983" s="60"/>
      <c r="N983" s="60"/>
      <c r="O983" s="60"/>
      <c r="P983" s="60"/>
      <c r="Q983" s="60"/>
      <c r="R983" s="60"/>
      <c r="S983" s="60"/>
      <c r="T983" s="60"/>
      <c r="U983" s="60"/>
      <c r="V983" s="60"/>
      <c r="W983" s="60"/>
      <c r="X983" s="60"/>
      <c r="Y983" s="60"/>
      <c r="Z983" s="60"/>
      <c r="AA983" s="60"/>
    </row>
    <row r="984" spans="1:27" x14ac:dyDescent="0.25">
      <c r="A984" s="60"/>
      <c r="B984" s="60"/>
      <c r="C984" s="60"/>
      <c r="D984" s="60"/>
      <c r="E984" s="60"/>
      <c r="F984" s="60"/>
      <c r="G984" s="60"/>
      <c r="H984" s="60"/>
      <c r="I984" s="60"/>
      <c r="J984" s="60"/>
      <c r="K984" s="60"/>
      <c r="L984" s="60"/>
      <c r="M984" s="60"/>
      <c r="N984" s="60"/>
      <c r="O984" s="60"/>
      <c r="P984" s="60"/>
      <c r="Q984" s="60"/>
      <c r="R984" s="60"/>
      <c r="S984" s="60"/>
      <c r="T984" s="60"/>
      <c r="U984" s="60"/>
      <c r="V984" s="60"/>
      <c r="W984" s="60"/>
      <c r="X984" s="60"/>
      <c r="Y984" s="60"/>
      <c r="Z984" s="60"/>
      <c r="AA984" s="60"/>
    </row>
    <row r="985" spans="1:27" x14ac:dyDescent="0.25">
      <c r="A985" s="60"/>
      <c r="B985" s="60"/>
      <c r="C985" s="60"/>
      <c r="D985" s="60"/>
      <c r="E985" s="60"/>
      <c r="F985" s="60"/>
      <c r="G985" s="60"/>
      <c r="H985" s="60"/>
      <c r="I985" s="60"/>
      <c r="J985" s="60"/>
      <c r="K985" s="60"/>
      <c r="L985" s="60"/>
      <c r="M985" s="60"/>
      <c r="N985" s="60"/>
      <c r="O985" s="60"/>
      <c r="P985" s="60"/>
      <c r="Q985" s="60"/>
      <c r="R985" s="60"/>
      <c r="S985" s="60"/>
      <c r="T985" s="60"/>
      <c r="U985" s="60"/>
      <c r="V985" s="60"/>
      <c r="W985" s="60"/>
      <c r="X985" s="60"/>
      <c r="Y985" s="60"/>
      <c r="Z985" s="60"/>
      <c r="AA985" s="60"/>
    </row>
    <row r="986" spans="1:27" x14ac:dyDescent="0.25">
      <c r="A986" s="60"/>
      <c r="B986" s="60"/>
      <c r="C986" s="60"/>
      <c r="D986" s="60"/>
      <c r="E986" s="60"/>
      <c r="F986" s="60"/>
      <c r="G986" s="60"/>
      <c r="H986" s="60"/>
      <c r="I986" s="60"/>
      <c r="J986" s="60"/>
      <c r="K986" s="60"/>
      <c r="L986" s="60"/>
      <c r="M986" s="60"/>
      <c r="N986" s="60"/>
      <c r="O986" s="60"/>
      <c r="P986" s="60"/>
      <c r="Q986" s="60"/>
      <c r="R986" s="60"/>
      <c r="S986" s="60"/>
      <c r="T986" s="60"/>
      <c r="U986" s="60"/>
      <c r="V986" s="60"/>
      <c r="W986" s="60"/>
      <c r="X986" s="60"/>
      <c r="Y986" s="60"/>
      <c r="Z986" s="60"/>
      <c r="AA986" s="60"/>
    </row>
    <row r="987" spans="1:27" x14ac:dyDescent="0.25">
      <c r="A987" s="60"/>
      <c r="B987" s="60"/>
      <c r="C987" s="60"/>
      <c r="D987" s="60"/>
      <c r="E987" s="60"/>
      <c r="F987" s="60"/>
      <c r="G987" s="60"/>
      <c r="H987" s="60"/>
      <c r="I987" s="60"/>
      <c r="J987" s="60"/>
      <c r="K987" s="60"/>
      <c r="L987" s="60"/>
      <c r="M987" s="60"/>
      <c r="N987" s="60"/>
      <c r="O987" s="60"/>
      <c r="P987" s="60"/>
      <c r="Q987" s="60"/>
      <c r="R987" s="60"/>
      <c r="S987" s="60"/>
      <c r="T987" s="60"/>
      <c r="U987" s="60"/>
      <c r="V987" s="60"/>
      <c r="W987" s="60"/>
      <c r="X987" s="60"/>
      <c r="Y987" s="60"/>
      <c r="Z987" s="60"/>
      <c r="AA987" s="60"/>
    </row>
    <row r="988" spans="1:27" x14ac:dyDescent="0.25">
      <c r="A988" s="60"/>
      <c r="B988" s="60"/>
      <c r="C988" s="60"/>
      <c r="D988" s="60"/>
      <c r="E988" s="60"/>
      <c r="F988" s="60"/>
      <c r="G988" s="60"/>
      <c r="H988" s="60"/>
      <c r="I988" s="60"/>
      <c r="J988" s="60"/>
      <c r="K988" s="60"/>
      <c r="L988" s="60"/>
      <c r="M988" s="60"/>
      <c r="N988" s="60"/>
      <c r="O988" s="60"/>
      <c r="P988" s="60"/>
      <c r="Q988" s="60"/>
      <c r="R988" s="60"/>
      <c r="S988" s="60"/>
      <c r="T988" s="60"/>
      <c r="U988" s="60"/>
      <c r="V988" s="60"/>
      <c r="W988" s="60"/>
      <c r="X988" s="60"/>
      <c r="Y988" s="60"/>
      <c r="Z988" s="60"/>
      <c r="AA988" s="60"/>
    </row>
    <row r="989" spans="1:27" x14ac:dyDescent="0.25">
      <c r="A989" s="60"/>
      <c r="B989" s="60"/>
      <c r="C989" s="60"/>
      <c r="D989" s="60"/>
      <c r="E989" s="60"/>
      <c r="F989" s="60"/>
      <c r="G989" s="60"/>
      <c r="H989" s="60"/>
      <c r="I989" s="60"/>
      <c r="J989" s="60"/>
      <c r="K989" s="60"/>
      <c r="L989" s="60"/>
      <c r="M989" s="60"/>
      <c r="N989" s="60"/>
      <c r="O989" s="60"/>
      <c r="P989" s="60"/>
      <c r="Q989" s="60"/>
      <c r="R989" s="60"/>
      <c r="S989" s="60"/>
      <c r="T989" s="60"/>
      <c r="U989" s="60"/>
      <c r="V989" s="60"/>
      <c r="W989" s="60"/>
      <c r="X989" s="60"/>
      <c r="Y989" s="60"/>
      <c r="Z989" s="60"/>
      <c r="AA989" s="60"/>
    </row>
    <row r="990" spans="1:27" x14ac:dyDescent="0.25">
      <c r="A990" s="60"/>
      <c r="B990" s="60"/>
      <c r="C990" s="60"/>
      <c r="D990" s="60"/>
      <c r="E990" s="60"/>
      <c r="F990" s="60"/>
      <c r="G990" s="60"/>
      <c r="H990" s="60"/>
      <c r="I990" s="60"/>
      <c r="J990" s="60"/>
      <c r="K990" s="60"/>
      <c r="L990" s="60"/>
      <c r="M990" s="60"/>
      <c r="N990" s="60"/>
      <c r="O990" s="60"/>
      <c r="P990" s="60"/>
      <c r="Q990" s="60"/>
      <c r="R990" s="60"/>
      <c r="S990" s="60"/>
      <c r="T990" s="60"/>
      <c r="U990" s="60"/>
      <c r="V990" s="60"/>
      <c r="W990" s="60"/>
      <c r="X990" s="60"/>
      <c r="Y990" s="60"/>
      <c r="Z990" s="60"/>
      <c r="AA990" s="60"/>
    </row>
    <row r="991" spans="1:27" x14ac:dyDescent="0.25">
      <c r="A991" s="60"/>
      <c r="B991" s="60"/>
      <c r="C991" s="60"/>
      <c r="D991" s="60"/>
      <c r="E991" s="60"/>
      <c r="F991" s="60"/>
      <c r="G991" s="60"/>
      <c r="H991" s="60"/>
      <c r="I991" s="60"/>
      <c r="J991" s="60"/>
      <c r="K991" s="60"/>
      <c r="L991" s="60"/>
      <c r="M991" s="60"/>
      <c r="N991" s="60"/>
      <c r="O991" s="60"/>
      <c r="P991" s="60"/>
      <c r="Q991" s="60"/>
      <c r="R991" s="60"/>
      <c r="S991" s="60"/>
      <c r="T991" s="60"/>
      <c r="U991" s="60"/>
      <c r="V991" s="60"/>
      <c r="W991" s="60"/>
      <c r="X991" s="60"/>
      <c r="Y991" s="60"/>
      <c r="Z991" s="60"/>
      <c r="AA991" s="60"/>
    </row>
    <row r="992" spans="1:27" x14ac:dyDescent="0.25">
      <c r="A992" s="60"/>
      <c r="B992" s="60"/>
      <c r="C992" s="60"/>
      <c r="D992" s="60"/>
      <c r="E992" s="60"/>
      <c r="F992" s="60"/>
      <c r="G992" s="60"/>
      <c r="H992" s="60"/>
      <c r="I992" s="60"/>
      <c r="J992" s="60"/>
      <c r="K992" s="60"/>
      <c r="L992" s="60"/>
      <c r="M992" s="60"/>
      <c r="N992" s="60"/>
      <c r="O992" s="60"/>
      <c r="P992" s="60"/>
      <c r="Q992" s="60"/>
      <c r="R992" s="60"/>
      <c r="S992" s="60"/>
      <c r="T992" s="60"/>
      <c r="U992" s="60"/>
      <c r="V992" s="60"/>
      <c r="W992" s="60"/>
      <c r="X992" s="60"/>
      <c r="Y992" s="60"/>
      <c r="Z992" s="60"/>
      <c r="AA992" s="60"/>
    </row>
    <row r="993" spans="1:27" x14ac:dyDescent="0.25">
      <c r="A993" s="60"/>
      <c r="B993" s="60"/>
      <c r="C993" s="60"/>
      <c r="D993" s="60"/>
      <c r="E993" s="60"/>
      <c r="F993" s="60"/>
      <c r="G993" s="60"/>
      <c r="H993" s="60"/>
      <c r="I993" s="60"/>
      <c r="J993" s="60"/>
      <c r="K993" s="60"/>
      <c r="L993" s="60"/>
      <c r="M993" s="60"/>
      <c r="N993" s="60"/>
      <c r="O993" s="60"/>
      <c r="P993" s="60"/>
      <c r="Q993" s="60"/>
      <c r="R993" s="60"/>
      <c r="S993" s="60"/>
      <c r="T993" s="60"/>
      <c r="U993" s="60"/>
      <c r="V993" s="60"/>
      <c r="W993" s="60"/>
      <c r="X993" s="60"/>
      <c r="Y993" s="60"/>
      <c r="Z993" s="60"/>
      <c r="AA993" s="60"/>
    </row>
    <row r="994" spans="1:27" x14ac:dyDescent="0.25">
      <c r="A994" s="60"/>
      <c r="B994" s="60"/>
      <c r="C994" s="60"/>
      <c r="D994" s="60"/>
      <c r="E994" s="60"/>
      <c r="F994" s="60"/>
      <c r="G994" s="60"/>
      <c r="H994" s="60"/>
      <c r="I994" s="60"/>
      <c r="J994" s="60"/>
      <c r="K994" s="60"/>
      <c r="L994" s="60"/>
      <c r="M994" s="60"/>
      <c r="N994" s="60"/>
      <c r="O994" s="60"/>
      <c r="P994" s="60"/>
      <c r="Q994" s="60"/>
      <c r="R994" s="60"/>
      <c r="S994" s="60"/>
      <c r="T994" s="60"/>
      <c r="U994" s="60"/>
      <c r="V994" s="60"/>
      <c r="W994" s="60"/>
      <c r="X994" s="60"/>
      <c r="Y994" s="60"/>
      <c r="Z994" s="60"/>
      <c r="AA994" s="60"/>
    </row>
    <row r="995" spans="1:27" x14ac:dyDescent="0.25">
      <c r="A995" s="60"/>
      <c r="B995" s="60"/>
      <c r="C995" s="60"/>
      <c r="D995" s="60"/>
      <c r="E995" s="60"/>
      <c r="F995" s="60"/>
      <c r="G995" s="60"/>
      <c r="H995" s="60"/>
      <c r="I995" s="60"/>
      <c r="J995" s="60"/>
      <c r="K995" s="60"/>
      <c r="L995" s="60"/>
      <c r="M995" s="60"/>
      <c r="N995" s="60"/>
      <c r="O995" s="60"/>
      <c r="P995" s="60"/>
      <c r="Q995" s="60"/>
      <c r="R995" s="60"/>
      <c r="S995" s="60"/>
      <c r="T995" s="60"/>
      <c r="U995" s="60"/>
      <c r="V995" s="60"/>
      <c r="W995" s="60"/>
      <c r="X995" s="60"/>
      <c r="Y995" s="60"/>
      <c r="Z995" s="60"/>
      <c r="AA995" s="60"/>
    </row>
    <row r="996" spans="1:27" x14ac:dyDescent="0.25">
      <c r="A996" s="60"/>
      <c r="B996" s="60"/>
      <c r="C996" s="60"/>
      <c r="D996" s="60"/>
      <c r="E996" s="60"/>
      <c r="F996" s="60"/>
      <c r="G996" s="60"/>
      <c r="H996" s="60"/>
      <c r="I996" s="60"/>
      <c r="J996" s="60"/>
      <c r="K996" s="60"/>
      <c r="L996" s="60"/>
      <c r="M996" s="60"/>
      <c r="N996" s="60"/>
      <c r="O996" s="60"/>
      <c r="P996" s="60"/>
      <c r="Q996" s="60"/>
      <c r="R996" s="60"/>
      <c r="S996" s="60"/>
      <c r="T996" s="60"/>
      <c r="U996" s="60"/>
      <c r="V996" s="60"/>
      <c r="W996" s="60"/>
      <c r="X996" s="60"/>
      <c r="Y996" s="60"/>
      <c r="Z996" s="60"/>
      <c r="AA996" s="60"/>
    </row>
    <row r="997" spans="1:27" x14ac:dyDescent="0.25">
      <c r="A997" s="60"/>
      <c r="B997" s="60"/>
      <c r="C997" s="60"/>
      <c r="D997" s="60"/>
      <c r="E997" s="60"/>
      <c r="F997" s="60"/>
      <c r="G997" s="60"/>
      <c r="H997" s="60"/>
      <c r="I997" s="60"/>
      <c r="J997" s="60"/>
      <c r="K997" s="60"/>
      <c r="L997" s="60"/>
      <c r="M997" s="60"/>
      <c r="N997" s="60"/>
      <c r="O997" s="60"/>
      <c r="P997" s="60"/>
      <c r="Q997" s="60"/>
      <c r="R997" s="60"/>
      <c r="S997" s="60"/>
      <c r="T997" s="60"/>
      <c r="U997" s="60"/>
      <c r="V997" s="60"/>
      <c r="W997" s="60"/>
      <c r="X997" s="60"/>
      <c r="Y997" s="60"/>
      <c r="Z997" s="60"/>
      <c r="AA997" s="60"/>
    </row>
  </sheetData>
  <mergeCells count="2">
    <mergeCell ref="A4:G4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OFERTA ECONÓMICA (Lote 1)</vt:lpstr>
      <vt:lpstr>RELACIÓN MATERIAL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cp:lastPrinted>2025-06-03T07:33:19Z</cp:lastPrinted>
  <dcterms:created xsi:type="dcterms:W3CDTF">2015-06-05T18:19:34Z</dcterms:created>
  <dcterms:modified xsi:type="dcterms:W3CDTF">2025-08-12T07:26:21Z</dcterms:modified>
</cp:coreProperties>
</file>