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U:\COMPARTIDOS\C-SMA-GESTION_PROVEEDORES_CASA\02. LICITACIONES\29 - CLÍNICA\N202600516 - SERVICIO SOPORTE E. EQUILIBRIO\"/>
    </mc:Choice>
  </mc:AlternateContent>
  <xr:revisionPtr revIDLastSave="0" documentId="13_ncr:1_{DED061B5-27E7-4187-B15E-0DBE27E897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H19" i="1"/>
  <c r="H20" i="1"/>
  <c r="H21" i="1"/>
  <c r="H22" i="1"/>
  <c r="H23" i="1"/>
  <c r="J20" i="1"/>
  <c r="J21" i="1"/>
  <c r="J22" i="1"/>
  <c r="H18" i="1"/>
  <c r="H24" i="1" l="1"/>
  <c r="J18" i="1"/>
  <c r="J19" i="1"/>
  <c r="J23" i="1"/>
  <c r="H16" i="1"/>
  <c r="H29" i="1" l="1"/>
  <c r="H31" i="1" s="1"/>
  <c r="H33" i="1" s="1"/>
  <c r="J24" i="1"/>
</calcChain>
</file>

<file path=xl/sharedStrings.xml><?xml version="1.0" encoding="utf-8"?>
<sst xmlns="http://schemas.openxmlformats.org/spreadsheetml/2006/main" count="32" uniqueCount="32">
  <si>
    <t xml:space="preserve">IDENTIFICACIÓN DE LA PRESTACIÓN </t>
  </si>
  <si>
    <t>Nº ESTIMADO DE UNIDADES ESTIMADAS PERÍODO INICIAL DE   CONTRATO                   (2 AÑOS)</t>
  </si>
  <si>
    <t>PRECIO UNITARIO OFERTADO               (sin IVA, en su caso, IGIC o IPSI)</t>
  </si>
  <si>
    <t>TOTAL OFERTA PERÍODO INICIAL DE CONTRATO          (2 AÑOS)                           (sin IVA, en su caso, IGIC o IPSI)</t>
  </si>
  <si>
    <t>% IVA APLICADO</t>
  </si>
  <si>
    <t>TOTAL OFERTA PERÍODO INICIAL DE CONTRATO                                        (2 AÑOS)  (con IVA, en su caso, IGIC o IPSI)</t>
  </si>
  <si>
    <t>Se deberá ofertar para todos los artículos incluídos en la tabla</t>
  </si>
  <si>
    <t xml:space="preserve">El licitador deberá completar las columnas  Precio unitario ofertado sin IVA e IVA aplicado </t>
  </si>
  <si>
    <t>El precio no podrá ser superior al Importe máximo unitario de licitación (en caso de introducir un precio superior aparecerá el aviso “Precio ofertado superior al máximo permitido”)</t>
  </si>
  <si>
    <t>Presupuesto base de licitación (Impuestos no incluidos)</t>
  </si>
  <si>
    <t>PRECIO MÁXIMO UNITARIO                   (sin IVA,  en su caso, IGIC o IPSI)</t>
  </si>
  <si>
    <t>Exento</t>
  </si>
  <si>
    <t>Expediente N202600516: Servicio de mantenimiento, asesoramiento, soporte técnico y suministro de fungible para la unidad de valoración del servicio de rehabilitación de Clínica MC Copérnico</t>
  </si>
  <si>
    <t xml:space="preserve"> D./Dª. ____________________, con DNI número __________, en su calidad de __________ de la mercantil ____________________, con domicilio en la población de ____________________, provincia de __________, calle __________ nº _______ en virtud de la escritura de poder otorgada ante el Notario de __________ D/Dª. __________, en fecha ....., con el número _____ de su protocolo, enterado de la licitación convocada por MUTUAL MIDAT CYCLOPS, Mutua Colaboradora con la Seguridad Social nº 1 (en adelante, MC MUTUAL) para la contratación de DE SERVICIO DE MANTENIMIENTO, ASESORAMIENTO, SOPORTE TÉCNICO Y SUMINISTRO DE FUNGIBLE PARA LA UNIDAD DE VALORACIÓN DEL SERVICIO DE REHABILITACIÓN DE CLÍNICA MC COPÉRNICO, con número de expediente N202600516, comprometiéndose, de forma expresa, a cumplir todos los requisitos técnicos y legales recogidos en el Pliego de Cláusulas Administrativas Particulares en caso de que la adjudicación recaiga en su propuesta, y presenta una oferta por el periodo de vigencia inicial de contrato (2 años) por importe de:</t>
  </si>
  <si>
    <t>Servicio de asesoramiento,soporte técnico y mantenimiento</t>
  </si>
  <si>
    <t>Suministro de fungible y recambios</t>
  </si>
  <si>
    <t>Cojín Gomaespuma 9 cms</t>
  </si>
  <si>
    <t>Cojín Gomaespuma 5 cms</t>
  </si>
  <si>
    <t>Cable USB 2,0 A-M Recto - B-M Acod. Der 5 mts</t>
  </si>
  <si>
    <t>Cable Prol, Jack Alimentación 2,5mm - 3mts</t>
  </si>
  <si>
    <t>Gafas de realidad virtual</t>
  </si>
  <si>
    <t>Columna PC</t>
  </si>
  <si>
    <t>TOTAL OFERTA</t>
  </si>
  <si>
    <t xml:space="preserve">Importe previsto mantenimiento correctivo incluido en oferta económica (IVA no Incluido) </t>
  </si>
  <si>
    <t>TOTAL OFERTA ECONÓMICA (IVA NO INCLUIDO)</t>
  </si>
  <si>
    <t>IVA</t>
  </si>
  <si>
    <t>TOTAL OFERTA ECONÓMICA (IVA INCLUIDO)</t>
  </si>
  <si>
    <t>En el caso de introducir un precio menor o igual a 0 aparecerá en la casilla Total el aviso de (“ Precio ofertado de cero”)</t>
  </si>
  <si>
    <t>Al introducir el precio unitario ofertado y el IVA aplicado se multiplicará automáticamente por las unidades para la duración inicial del contrato y se calculará el Total de la Oferta por producto.</t>
  </si>
  <si>
    <t>no es modificable por parte de la ofertante.</t>
  </si>
  <si>
    <r>
      <t xml:space="preserve">El importe correspondiente al apartado </t>
    </r>
    <r>
      <rPr>
        <b/>
        <i/>
        <sz val="9"/>
        <color theme="4"/>
        <rFont val="Arial"/>
        <family val="2"/>
      </rPr>
      <t>"Importe previsto mantenimiento correctivo es invariable y está incluido en oferta económica (IVA no Incluido)"</t>
    </r>
    <r>
      <rPr>
        <i/>
        <sz val="9"/>
        <color theme="4"/>
        <rFont val="Arial"/>
        <family val="2"/>
      </rPr>
      <t xml:space="preserve"> Este importe es fijo,</t>
    </r>
    <r>
      <rPr>
        <sz val="9"/>
        <color theme="4"/>
        <rFont val="Arial"/>
        <family val="2"/>
      </rPr>
      <t xml:space="preserve"> y por tanto, </t>
    </r>
  </si>
  <si>
    <t xml:space="preserve">Servicio de asesoramiento,soporte técnico y mantenimiento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</si>
</sst>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&quot;€&quot;_-;\-* #,##0.00\ &quot;€&quot;_-;_-* &quot;-&quot;??\ &quot;€&quot;_-;_-@"/>
    <numFmt numFmtId="166" formatCode="#,##0\ [$€-1]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Calibri"/>
      <family val="2"/>
    </font>
    <font>
      <b/>
      <sz val="9"/>
      <name val="Calibri"/>
      <family val="2"/>
      <scheme val="minor"/>
    </font>
    <font>
      <b/>
      <sz val="9"/>
      <name val="Calibri"/>
      <family val="2"/>
    </font>
    <font>
      <b/>
      <sz val="9"/>
      <name val="Arial"/>
      <family val="2"/>
    </font>
    <font>
      <b/>
      <u/>
      <sz val="10"/>
      <name val="Calibri"/>
      <family val="2"/>
      <scheme val="minor"/>
    </font>
    <font>
      <sz val="8"/>
      <name val="Calibri"/>
      <family val="2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4"/>
      <name val="Arial"/>
      <family val="2"/>
    </font>
    <font>
      <b/>
      <i/>
      <sz val="9"/>
      <color theme="4"/>
      <name val="Arial"/>
      <family val="2"/>
    </font>
    <font>
      <i/>
      <sz val="9"/>
      <color theme="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7" fillId="0" borderId="0"/>
  </cellStyleXfs>
  <cellXfs count="83">
    <xf numFmtId="0" fontId="0" fillId="0" borderId="0" xfId="0"/>
    <xf numFmtId="164" fontId="6" fillId="4" borderId="1" xfId="4" applyNumberFormat="1" applyFont="1" applyFill="1" applyBorder="1" applyAlignment="1">
      <alignment horizontal="right" vertical="center"/>
    </xf>
    <xf numFmtId="165" fontId="4" fillId="3" borderId="25" xfId="0" applyNumberFormat="1" applyFont="1" applyFill="1" applyBorder="1" applyAlignment="1">
      <alignment horizontal="center" vertical="center"/>
    </xf>
    <xf numFmtId="165" fontId="4" fillId="3" borderId="7" xfId="0" applyNumberFormat="1" applyFont="1" applyFill="1" applyBorder="1" applyAlignment="1">
      <alignment horizontal="center" vertical="center"/>
    </xf>
    <xf numFmtId="44" fontId="12" fillId="2" borderId="1" xfId="0" applyNumberFormat="1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left" vertical="center"/>
    </xf>
    <xf numFmtId="44" fontId="13" fillId="2" borderId="1" xfId="1" applyFont="1" applyFill="1" applyBorder="1" applyAlignment="1" applyProtection="1">
      <alignment horizontal="center" vertical="center" wrapText="1"/>
    </xf>
    <xf numFmtId="165" fontId="17" fillId="3" borderId="0" xfId="0" applyNumberFormat="1" applyFont="1" applyFill="1" applyAlignment="1">
      <alignment horizontal="center" vertical="center"/>
    </xf>
    <xf numFmtId="0" fontId="9" fillId="4" borderId="0" xfId="0" applyFont="1" applyFill="1"/>
    <xf numFmtId="0" fontId="5" fillId="4" borderId="0" xfId="0" applyFont="1" applyFill="1" applyProtection="1">
      <protection locked="0"/>
    </xf>
    <xf numFmtId="0" fontId="6" fillId="4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Alignment="1" applyProtection="1">
      <alignment horizontal="center" vertical="center"/>
      <protection locked="0"/>
    </xf>
    <xf numFmtId="0" fontId="7" fillId="4" borderId="0" xfId="0" applyFont="1" applyFill="1" applyAlignment="1">
      <alignment vertical="center"/>
    </xf>
    <xf numFmtId="166" fontId="7" fillId="4" borderId="0" xfId="0" applyNumberFormat="1" applyFont="1" applyFill="1" applyAlignment="1">
      <alignment vertical="center"/>
    </xf>
    <xf numFmtId="165" fontId="7" fillId="4" borderId="0" xfId="0" applyNumberFormat="1" applyFont="1" applyFill="1" applyAlignment="1">
      <alignment vertical="center"/>
    </xf>
    <xf numFmtId="0" fontId="7" fillId="4" borderId="0" xfId="0" applyFont="1" applyFill="1" applyAlignment="1" applyProtection="1">
      <alignment vertical="center"/>
      <protection locked="0"/>
    </xf>
    <xf numFmtId="0" fontId="6" fillId="4" borderId="0" xfId="0" applyFont="1" applyFill="1" applyAlignment="1">
      <alignment vertical="center"/>
    </xf>
    <xf numFmtId="0" fontId="6" fillId="4" borderId="0" xfId="0" applyFont="1" applyFill="1" applyAlignment="1">
      <alignment horizontal="center" vertical="center"/>
    </xf>
    <xf numFmtId="166" fontId="6" fillId="4" borderId="0" xfId="0" applyNumberFormat="1" applyFont="1" applyFill="1" applyAlignment="1">
      <alignment vertical="center"/>
    </xf>
    <xf numFmtId="165" fontId="6" fillId="4" borderId="0" xfId="0" applyNumberFormat="1" applyFont="1" applyFill="1" applyAlignment="1">
      <alignment vertical="center"/>
    </xf>
    <xf numFmtId="0" fontId="7" fillId="4" borderId="0" xfId="0" applyFont="1" applyFill="1" applyAlignment="1" applyProtection="1">
      <alignment horizontal="center" vertical="center" wrapText="1"/>
      <protection locked="0"/>
    </xf>
    <xf numFmtId="165" fontId="7" fillId="4" borderId="0" xfId="0" applyNumberFormat="1" applyFont="1" applyFill="1" applyAlignment="1" applyProtection="1">
      <alignment vertical="center"/>
      <protection locked="0"/>
    </xf>
    <xf numFmtId="0" fontId="5" fillId="4" borderId="0" xfId="0" applyFont="1" applyFill="1"/>
    <xf numFmtId="0" fontId="10" fillId="4" borderId="0" xfId="0" applyFont="1" applyFill="1"/>
    <xf numFmtId="164" fontId="12" fillId="4" borderId="8" xfId="0" applyNumberFormat="1" applyFont="1" applyFill="1" applyBorder="1" applyAlignment="1">
      <alignment horizontal="center" vertical="center"/>
    </xf>
    <xf numFmtId="165" fontId="7" fillId="4" borderId="0" xfId="0" applyNumberFormat="1" applyFont="1" applyFill="1" applyAlignment="1">
      <alignment horizontal="center" vertical="center"/>
    </xf>
    <xf numFmtId="0" fontId="4" fillId="4" borderId="24" xfId="0" applyFont="1" applyFill="1" applyBorder="1" applyAlignment="1">
      <alignment horizontal="left" vertical="center"/>
    </xf>
    <xf numFmtId="8" fontId="4" fillId="4" borderId="0" xfId="0" applyNumberFormat="1" applyFont="1" applyFill="1" applyBorder="1" applyAlignment="1">
      <alignment horizontal="center" vertical="center"/>
    </xf>
    <xf numFmtId="3" fontId="4" fillId="4" borderId="24" xfId="0" applyNumberFormat="1" applyFont="1" applyFill="1" applyBorder="1" applyAlignment="1">
      <alignment horizontal="center" vertical="center"/>
    </xf>
    <xf numFmtId="44" fontId="4" fillId="4" borderId="10" xfId="1" applyFont="1" applyFill="1" applyBorder="1" applyAlignment="1" applyProtection="1">
      <alignment horizontal="center" vertical="center" wrapText="1"/>
    </xf>
    <xf numFmtId="9" fontId="4" fillId="4" borderId="10" xfId="2" applyFont="1" applyFill="1" applyBorder="1" applyAlignment="1" applyProtection="1">
      <alignment horizontal="center" vertical="center" wrapText="1"/>
      <protection locked="0"/>
    </xf>
    <xf numFmtId="0" fontId="4" fillId="4" borderId="23" xfId="0" applyFont="1" applyFill="1" applyBorder="1" applyAlignment="1">
      <alignment horizontal="left" vertical="center"/>
    </xf>
    <xf numFmtId="8" fontId="4" fillId="4" borderId="11" xfId="0" applyNumberFormat="1" applyFont="1" applyFill="1" applyBorder="1" applyAlignment="1">
      <alignment horizontal="center" vertical="center"/>
    </xf>
    <xf numFmtId="3" fontId="4" fillId="4" borderId="23" xfId="0" applyNumberFormat="1" applyFont="1" applyFill="1" applyBorder="1" applyAlignment="1">
      <alignment horizontal="center" vertical="center"/>
    </xf>
    <xf numFmtId="44" fontId="4" fillId="4" borderId="3" xfId="1" applyFont="1" applyFill="1" applyBorder="1" applyAlignment="1" applyProtection="1">
      <alignment horizontal="center" vertical="center" wrapText="1"/>
    </xf>
    <xf numFmtId="9" fontId="4" fillId="4" borderId="3" xfId="2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>
      <alignment horizontal="left" vertical="center"/>
    </xf>
    <xf numFmtId="8" fontId="4" fillId="4" borderId="6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0" fontId="7" fillId="4" borderId="0" xfId="0" applyFont="1" applyFill="1"/>
    <xf numFmtId="0" fontId="6" fillId="4" borderId="0" xfId="0" applyFont="1" applyFill="1"/>
    <xf numFmtId="0" fontId="15" fillId="4" borderId="0" xfId="0" applyFont="1" applyFill="1" applyAlignment="1">
      <alignment horizontal="left" vertical="center"/>
    </xf>
    <xf numFmtId="0" fontId="15" fillId="4" borderId="0" xfId="0" applyFont="1" applyFill="1" applyAlignment="1">
      <alignment vertical="center"/>
    </xf>
    <xf numFmtId="0" fontId="15" fillId="4" borderId="10" xfId="0" applyFont="1" applyFill="1" applyBorder="1" applyAlignment="1">
      <alignment vertical="center"/>
    </xf>
    <xf numFmtId="44" fontId="9" fillId="4" borderId="0" xfId="0" applyNumberFormat="1" applyFont="1" applyFill="1"/>
    <xf numFmtId="0" fontId="9" fillId="4" borderId="0" xfId="0" applyFont="1" applyFill="1" applyAlignment="1">
      <alignment vertical="center"/>
    </xf>
    <xf numFmtId="0" fontId="9" fillId="4" borderId="10" xfId="0" applyFont="1" applyFill="1" applyBorder="1" applyAlignment="1">
      <alignment vertical="center"/>
    </xf>
    <xf numFmtId="8" fontId="11" fillId="4" borderId="0" xfId="0" applyNumberFormat="1" applyFont="1" applyFill="1" applyAlignment="1" applyProtection="1">
      <alignment horizontal="left" vertical="center"/>
      <protection locked="0"/>
    </xf>
    <xf numFmtId="0" fontId="9" fillId="4" borderId="0" xfId="0" applyFont="1" applyFill="1" applyProtection="1">
      <protection locked="0"/>
    </xf>
    <xf numFmtId="0" fontId="16" fillId="4" borderId="0" xfId="0" applyFont="1" applyFill="1" applyAlignment="1" applyProtection="1">
      <alignment horizontal="center" vertical="center"/>
      <protection locked="0"/>
    </xf>
    <xf numFmtId="0" fontId="11" fillId="4" borderId="0" xfId="0" applyFont="1" applyFill="1" applyAlignment="1" applyProtection="1">
      <alignment horizontal="left" vertical="center"/>
      <protection locked="0"/>
    </xf>
    <xf numFmtId="44" fontId="16" fillId="4" borderId="0" xfId="1" applyFont="1" applyFill="1" applyBorder="1" applyAlignment="1" applyProtection="1">
      <alignment horizontal="center" vertical="center" wrapText="1"/>
    </xf>
    <xf numFmtId="0" fontId="11" fillId="4" borderId="0" xfId="0" applyFont="1" applyFill="1" applyAlignment="1" applyProtection="1">
      <alignment horizontal="center" vertical="center"/>
      <protection locked="0"/>
    </xf>
    <xf numFmtId="0" fontId="9" fillId="4" borderId="0" xfId="0" applyFont="1" applyFill="1" applyAlignment="1">
      <alignment horizontal="center"/>
    </xf>
    <xf numFmtId="0" fontId="3" fillId="4" borderId="0" xfId="0" applyFont="1" applyFill="1"/>
    <xf numFmtId="0" fontId="18" fillId="4" borderId="0" xfId="0" applyFont="1" applyFill="1"/>
    <xf numFmtId="0" fontId="3" fillId="4" borderId="0" xfId="0" applyFont="1" applyFill="1" applyProtection="1">
      <protection locked="0"/>
    </xf>
    <xf numFmtId="0" fontId="11" fillId="5" borderId="1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 applyProtection="1">
      <alignment horizontal="center" vertical="center" wrapText="1"/>
      <protection locked="0"/>
    </xf>
    <xf numFmtId="0" fontId="13" fillId="5" borderId="5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2" fillId="4" borderId="0" xfId="0" applyFont="1" applyFill="1"/>
    <xf numFmtId="9" fontId="2" fillId="4" borderId="0" xfId="0" applyNumberFormat="1" applyFont="1" applyFill="1"/>
    <xf numFmtId="0" fontId="19" fillId="4" borderId="0" xfId="3" applyFont="1" applyFill="1"/>
    <xf numFmtId="2" fontId="4" fillId="6" borderId="10" xfId="1" applyNumberFormat="1" applyFont="1" applyFill="1" applyBorder="1" applyAlignment="1" applyProtection="1">
      <alignment horizontal="center" vertical="center" wrapText="1"/>
      <protection locked="0"/>
    </xf>
    <xf numFmtId="2" fontId="4" fillId="6" borderId="3" xfId="1" applyNumberFormat="1" applyFont="1" applyFill="1" applyBorder="1" applyAlignment="1" applyProtection="1">
      <alignment horizontal="center" vertical="center" wrapText="1"/>
      <protection locked="0"/>
    </xf>
    <xf numFmtId="2" fontId="4" fillId="6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0" xfId="3" applyFont="1" applyFill="1" applyAlignment="1">
      <alignment vertical="center" wrapText="1"/>
    </xf>
    <xf numFmtId="0" fontId="7" fillId="4" borderId="15" xfId="0" applyFont="1" applyFill="1" applyBorder="1" applyAlignment="1" applyProtection="1">
      <alignment horizontal="left" vertical="center" wrapText="1"/>
      <protection locked="0"/>
    </xf>
    <xf numFmtId="0" fontId="7" fillId="4" borderId="16" xfId="0" applyFont="1" applyFill="1" applyBorder="1" applyAlignment="1" applyProtection="1">
      <alignment horizontal="left" vertical="center" wrapText="1"/>
      <protection locked="0"/>
    </xf>
    <xf numFmtId="0" fontId="7" fillId="4" borderId="17" xfId="0" applyFont="1" applyFill="1" applyBorder="1" applyAlignment="1" applyProtection="1">
      <alignment horizontal="left" vertical="center" wrapText="1"/>
      <protection locked="0"/>
    </xf>
    <xf numFmtId="0" fontId="7" fillId="4" borderId="18" xfId="0" applyFont="1" applyFill="1" applyBorder="1" applyAlignment="1" applyProtection="1">
      <alignment horizontal="left" vertical="center" wrapText="1"/>
      <protection locked="0"/>
    </xf>
    <xf numFmtId="0" fontId="7" fillId="4" borderId="0" xfId="0" applyFont="1" applyFill="1" applyAlignment="1" applyProtection="1">
      <alignment horizontal="left" vertical="center" wrapText="1"/>
      <protection locked="0"/>
    </xf>
    <xf numFmtId="0" fontId="7" fillId="4" borderId="19" xfId="0" applyFont="1" applyFill="1" applyBorder="1" applyAlignment="1" applyProtection="1">
      <alignment horizontal="left" vertical="center" wrapText="1"/>
      <protection locked="0"/>
    </xf>
    <xf numFmtId="0" fontId="7" fillId="4" borderId="20" xfId="0" applyFont="1" applyFill="1" applyBorder="1" applyAlignment="1" applyProtection="1">
      <alignment horizontal="left" vertical="center" wrapText="1"/>
      <protection locked="0"/>
    </xf>
    <xf numFmtId="0" fontId="7" fillId="4" borderId="21" xfId="0" applyFont="1" applyFill="1" applyBorder="1" applyAlignment="1" applyProtection="1">
      <alignment horizontal="left" vertical="center" wrapText="1"/>
      <protection locked="0"/>
    </xf>
    <xf numFmtId="0" fontId="7" fillId="4" borderId="22" xfId="0" applyFont="1" applyFill="1" applyBorder="1" applyAlignment="1" applyProtection="1">
      <alignment horizontal="left" vertical="center" wrapText="1"/>
      <protection locked="0"/>
    </xf>
    <xf numFmtId="0" fontId="6" fillId="4" borderId="12" xfId="0" applyFont="1" applyFill="1" applyBorder="1" applyAlignment="1">
      <alignment horizontal="center" vertical="center" wrapText="1"/>
    </xf>
    <xf numFmtId="0" fontId="8" fillId="4" borderId="13" xfId="0" applyFont="1" applyFill="1" applyBorder="1"/>
    <xf numFmtId="0" fontId="8" fillId="4" borderId="14" xfId="0" applyFont="1" applyFill="1" applyBorder="1"/>
  </cellXfs>
  <cellStyles count="5">
    <cellStyle name="Moneda" xfId="1" builtinId="4"/>
    <cellStyle name="Normal" xfId="0" builtinId="0"/>
    <cellStyle name="Normal 2 2" xfId="3" xr:uid="{D9E91847-9633-482E-8775-4369F7518AFE}"/>
    <cellStyle name="Normal 3" xfId="4" xr:uid="{7BA4EA54-52B5-4A81-92B0-89E2C4E7CF7E}"/>
    <cellStyle name="Porcentaje" xfId="2" builtinId="5"/>
  </cellStyles>
  <dxfs count="6"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561975</xdr:colOff>
      <xdr:row>45</xdr:row>
      <xdr:rowOff>0</xdr:rowOff>
    </xdr:from>
    <xdr:ext cx="9896474" cy="609013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A82A3672-AB79-4552-B741-ADA223888FB1}"/>
            </a:ext>
          </a:extLst>
        </xdr:cNvPr>
        <xdr:cNvSpPr txBox="1"/>
      </xdr:nvSpPr>
      <xdr:spPr>
        <a:xfrm flipH="1">
          <a:off x="1171575" y="11306175"/>
          <a:ext cx="9896474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ES" sz="1100" b="0"/>
            <a:t>El  importe resultante de la casilla </a:t>
          </a:r>
          <a:r>
            <a:rPr lang="es-ES" sz="1100" b="1"/>
            <a:t>“TOTAL OFERTA ECONÓMICA (IVA NO INCLUIDO)” </a:t>
          </a:r>
          <a:r>
            <a:rPr lang="es-ES" sz="1100" b="0"/>
            <a:t>de la presente tabla</a:t>
          </a:r>
          <a:r>
            <a:rPr lang="es-ES" sz="1100" b="1"/>
            <a:t>, se deberá corresponder con el importe ofertado introducido en el apartado con el mismo nombre </a:t>
          </a:r>
          <a:r>
            <a:rPr lang="es-ES" sz="1100" b="1">
              <a:solidFill>
                <a:schemeClr val="accent1"/>
              </a:solidFill>
            </a:rPr>
            <a:t>del "Formulario de Oferta Económica (SOBRE ELECTRÓNICO AC)" </a:t>
          </a:r>
          <a:r>
            <a:rPr lang="es-ES" sz="1100" b="1"/>
            <a:t>del Pliego de Cláusulas Administrativas Particulares que se debe presentar rellenado, y con el importe a ofertar en la casilla de nombre "Precio" del Portal de licitación electrónica de MC MUTUAL </a:t>
          </a:r>
          <a:r>
            <a:rPr lang="es-ES" sz="1100"/>
            <a:t>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N63"/>
  <sheetViews>
    <sheetView tabSelected="1" workbookViewId="0">
      <selection activeCell="D11" sqref="D11"/>
    </sheetView>
  </sheetViews>
  <sheetFormatPr baseColWidth="10" defaultColWidth="9.140625" defaultRowHeight="15" x14ac:dyDescent="0.25"/>
  <cols>
    <col min="1" max="3" width="9.140625" style="8"/>
    <col min="4" max="4" width="57.85546875" style="8" bestFit="1" customWidth="1"/>
    <col min="5" max="5" width="13.85546875" style="8" customWidth="1"/>
    <col min="6" max="8" width="12.140625" style="8" customWidth="1"/>
    <col min="9" max="9" width="9.7109375" style="8" customWidth="1"/>
    <col min="10" max="10" width="41.5703125" style="8" customWidth="1"/>
    <col min="11" max="11" width="31.5703125" style="8" customWidth="1"/>
    <col min="12" max="18" width="12.140625" style="8" customWidth="1"/>
    <col min="19" max="16384" width="9.140625" style="8"/>
  </cols>
  <sheetData>
    <row r="2" spans="2:40" ht="15.75" thickBot="1" x14ac:dyDescent="0.3"/>
    <row r="3" spans="2:40" s="9" customFormat="1" ht="41.25" customHeight="1" thickBot="1" x14ac:dyDescent="0.25">
      <c r="B3" s="80" t="s">
        <v>12</v>
      </c>
      <c r="C3" s="81"/>
      <c r="D3" s="81"/>
      <c r="E3" s="81"/>
      <c r="F3" s="81"/>
      <c r="G3" s="81"/>
      <c r="H3" s="81"/>
      <c r="I3" s="81"/>
      <c r="J3" s="81"/>
      <c r="K3" s="82"/>
      <c r="L3" s="10"/>
      <c r="M3" s="10"/>
      <c r="N3" s="10"/>
      <c r="O3" s="10"/>
      <c r="P3" s="11"/>
      <c r="Q3" s="11"/>
      <c r="R3" s="11"/>
      <c r="S3" s="11"/>
      <c r="T3" s="11"/>
      <c r="U3" s="11"/>
      <c r="V3" s="11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</row>
    <row r="4" spans="2:40" s="9" customFormat="1" ht="12.75" x14ac:dyDescent="0.2">
      <c r="B4" s="13"/>
      <c r="C4" s="13"/>
      <c r="D4" s="13"/>
      <c r="E4" s="13"/>
      <c r="F4" s="13"/>
      <c r="G4" s="13"/>
      <c r="H4" s="13"/>
      <c r="I4" s="13"/>
      <c r="J4" s="11"/>
      <c r="K4" s="14"/>
      <c r="L4" s="13"/>
      <c r="M4" s="13"/>
      <c r="N4" s="15"/>
      <c r="O4" s="15"/>
      <c r="P4" s="13"/>
      <c r="Q4" s="13"/>
      <c r="R4" s="13"/>
      <c r="S4" s="13"/>
      <c r="T4" s="13"/>
      <c r="U4" s="13"/>
      <c r="V4" s="13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</row>
    <row r="5" spans="2:40" s="9" customFormat="1" ht="13.5" thickBot="1" x14ac:dyDescent="0.25">
      <c r="B5" s="13"/>
      <c r="C5" s="13"/>
      <c r="D5" s="13"/>
      <c r="E5" s="13"/>
      <c r="F5" s="13"/>
      <c r="G5" s="17"/>
      <c r="H5" s="17"/>
      <c r="I5" s="17"/>
      <c r="J5" s="18"/>
      <c r="K5" s="19"/>
      <c r="L5" s="17"/>
      <c r="M5" s="17"/>
      <c r="N5" s="20"/>
      <c r="O5" s="15"/>
      <c r="P5" s="13"/>
      <c r="Q5" s="13"/>
      <c r="R5" s="13"/>
      <c r="S5" s="13"/>
      <c r="T5" s="13"/>
      <c r="U5" s="13"/>
      <c r="V5" s="13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2:40" s="9" customFormat="1" ht="15" customHeight="1" x14ac:dyDescent="0.2">
      <c r="B6" s="71" t="s">
        <v>13</v>
      </c>
      <c r="C6" s="72"/>
      <c r="D6" s="72"/>
      <c r="E6" s="72"/>
      <c r="F6" s="72"/>
      <c r="G6" s="72"/>
      <c r="H6" s="72"/>
      <c r="I6" s="72"/>
      <c r="J6" s="72"/>
      <c r="K6" s="73"/>
      <c r="L6" s="21"/>
      <c r="M6" s="21"/>
      <c r="N6" s="21"/>
      <c r="O6" s="21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</row>
    <row r="7" spans="2:40" s="9" customFormat="1" ht="14.25" customHeight="1" x14ac:dyDescent="0.2">
      <c r="B7" s="74"/>
      <c r="C7" s="75"/>
      <c r="D7" s="75"/>
      <c r="E7" s="75"/>
      <c r="F7" s="75"/>
      <c r="G7" s="75"/>
      <c r="H7" s="75"/>
      <c r="I7" s="75"/>
      <c r="J7" s="75"/>
      <c r="K7" s="76"/>
      <c r="L7" s="21"/>
      <c r="M7" s="21"/>
      <c r="N7" s="21"/>
      <c r="O7" s="21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</row>
    <row r="8" spans="2:40" s="9" customFormat="1" ht="15" customHeight="1" x14ac:dyDescent="0.2">
      <c r="B8" s="74"/>
      <c r="C8" s="75"/>
      <c r="D8" s="75"/>
      <c r="E8" s="75"/>
      <c r="F8" s="75"/>
      <c r="G8" s="75"/>
      <c r="H8" s="75"/>
      <c r="I8" s="75"/>
      <c r="J8" s="75"/>
      <c r="K8" s="76"/>
      <c r="L8" s="21"/>
      <c r="M8" s="21"/>
      <c r="N8" s="21"/>
      <c r="O8" s="21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</row>
    <row r="9" spans="2:40" s="9" customFormat="1" ht="72.75" customHeight="1" thickBot="1" x14ac:dyDescent="0.25">
      <c r="B9" s="77"/>
      <c r="C9" s="78"/>
      <c r="D9" s="78"/>
      <c r="E9" s="78"/>
      <c r="F9" s="78"/>
      <c r="G9" s="78"/>
      <c r="H9" s="78"/>
      <c r="I9" s="78"/>
      <c r="J9" s="78"/>
      <c r="K9" s="79"/>
      <c r="L9" s="21"/>
      <c r="M9" s="21"/>
      <c r="N9" s="21"/>
      <c r="O9" s="21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</row>
    <row r="10" spans="2:40" s="9" customFormat="1" ht="15.75" customHeight="1" thickBot="1" x14ac:dyDescent="0.25">
      <c r="B10" s="13"/>
      <c r="C10" s="13"/>
      <c r="D10" s="13"/>
      <c r="E10" s="13"/>
      <c r="F10" s="13"/>
      <c r="G10" s="13"/>
      <c r="H10" s="13"/>
      <c r="I10" s="13"/>
      <c r="J10" s="11"/>
      <c r="K10" s="14"/>
      <c r="L10" s="13"/>
      <c r="M10" s="13"/>
      <c r="N10" s="15"/>
      <c r="O10" s="22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</row>
    <row r="11" spans="2:40" s="9" customFormat="1" ht="70.5" customHeight="1" thickBot="1" x14ac:dyDescent="0.3">
      <c r="B11" s="13"/>
      <c r="C11" s="23"/>
      <c r="D11" s="24"/>
      <c r="E11" s="23"/>
      <c r="F11" s="58" t="s">
        <v>9</v>
      </c>
      <c r="G11" s="25">
        <v>12050</v>
      </c>
      <c r="H11" s="13"/>
      <c r="I11" s="13"/>
      <c r="J11" s="26"/>
      <c r="K11" s="14"/>
      <c r="L11" s="15"/>
      <c r="M11" s="15"/>
      <c r="N11" s="15"/>
      <c r="O11" s="22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</row>
    <row r="13" spans="2:40" ht="15.75" thickBot="1" x14ac:dyDescent="0.3"/>
    <row r="14" spans="2:40" ht="68.25" thickBot="1" x14ac:dyDescent="0.3">
      <c r="D14" s="59" t="s">
        <v>0</v>
      </c>
      <c r="E14" s="60" t="s">
        <v>10</v>
      </c>
      <c r="F14" s="60" t="s">
        <v>1</v>
      </c>
      <c r="G14" s="61" t="s">
        <v>2</v>
      </c>
      <c r="H14" s="61" t="s">
        <v>3</v>
      </c>
      <c r="I14" s="60" t="s">
        <v>4</v>
      </c>
      <c r="J14" s="60" t="s">
        <v>5</v>
      </c>
    </row>
    <row r="15" spans="2:40" ht="19.5" customHeight="1" thickBot="1" x14ac:dyDescent="0.3">
      <c r="D15" s="62" t="s">
        <v>14</v>
      </c>
      <c r="E15" s="62"/>
      <c r="F15" s="62"/>
      <c r="G15" s="62"/>
      <c r="H15" s="62"/>
      <c r="I15" s="62"/>
      <c r="J15" s="63"/>
      <c r="M15" s="64" t="s">
        <v>11</v>
      </c>
    </row>
    <row r="16" spans="2:40" ht="18.75" customHeight="1" thickBot="1" x14ac:dyDescent="0.3">
      <c r="D16" s="27" t="s">
        <v>31</v>
      </c>
      <c r="E16" s="28">
        <v>2750</v>
      </c>
      <c r="F16" s="29">
        <v>2</v>
      </c>
      <c r="G16" s="67"/>
      <c r="H16" s="30">
        <f t="shared" ref="H16:H23" si="0">F16*G16</f>
        <v>0</v>
      </c>
      <c r="I16" s="31">
        <v>0.21</v>
      </c>
      <c r="J16" s="2" t="str">
        <f t="shared" ref="J16:J22" si="1">IF(G16&lt;=0,"Precio ofertado de 0€",IF(G16&gt;E16,"Precio ofertado unitario superior a máximo permitido",(F16*G16)*(1+I16)))</f>
        <v>Precio ofertado de 0€</v>
      </c>
      <c r="M16" s="65">
        <v>0.04</v>
      </c>
    </row>
    <row r="17" spans="4:13" ht="18.75" customHeight="1" thickBot="1" x14ac:dyDescent="0.3">
      <c r="D17" s="62" t="s">
        <v>15</v>
      </c>
      <c r="E17" s="62"/>
      <c r="F17" s="62"/>
      <c r="G17" s="62"/>
      <c r="H17" s="62"/>
      <c r="I17" s="62"/>
      <c r="J17" s="63"/>
      <c r="M17" s="65">
        <v>0.1</v>
      </c>
    </row>
    <row r="18" spans="4:13" ht="18.75" customHeight="1" thickBot="1" x14ac:dyDescent="0.3">
      <c r="D18" s="32" t="s">
        <v>16</v>
      </c>
      <c r="E18" s="33">
        <v>85</v>
      </c>
      <c r="F18" s="34">
        <v>2</v>
      </c>
      <c r="G18" s="68"/>
      <c r="H18" s="35">
        <f t="shared" si="0"/>
        <v>0</v>
      </c>
      <c r="I18" s="36">
        <v>0.21</v>
      </c>
      <c r="J18" s="3" t="str">
        <f t="shared" si="1"/>
        <v>Precio ofertado de 0€</v>
      </c>
      <c r="M18" s="65">
        <v>0.21</v>
      </c>
    </row>
    <row r="19" spans="4:13" ht="18.75" customHeight="1" thickBot="1" x14ac:dyDescent="0.3">
      <c r="D19" s="37" t="s">
        <v>17</v>
      </c>
      <c r="E19" s="38">
        <v>85</v>
      </c>
      <c r="F19" s="39">
        <v>2</v>
      </c>
      <c r="G19" s="69"/>
      <c r="H19" s="35">
        <f t="shared" si="0"/>
        <v>0</v>
      </c>
      <c r="I19" s="36">
        <v>0.21</v>
      </c>
      <c r="J19" s="3" t="str">
        <f t="shared" si="1"/>
        <v>Precio ofertado de 0€</v>
      </c>
    </row>
    <row r="20" spans="4:13" ht="18.75" customHeight="1" thickBot="1" x14ac:dyDescent="0.3">
      <c r="D20" s="37" t="s">
        <v>18</v>
      </c>
      <c r="E20" s="38">
        <v>26</v>
      </c>
      <c r="F20" s="39">
        <v>4</v>
      </c>
      <c r="G20" s="69"/>
      <c r="H20" s="35">
        <f t="shared" si="0"/>
        <v>0</v>
      </c>
      <c r="I20" s="36">
        <v>0.21</v>
      </c>
      <c r="J20" s="3" t="str">
        <f t="shared" si="1"/>
        <v>Precio ofertado de 0€</v>
      </c>
    </row>
    <row r="21" spans="4:13" ht="18.75" customHeight="1" thickBot="1" x14ac:dyDescent="0.3">
      <c r="D21" s="37" t="s">
        <v>19</v>
      </c>
      <c r="E21" s="38">
        <v>3</v>
      </c>
      <c r="F21" s="39">
        <v>2</v>
      </c>
      <c r="G21" s="69"/>
      <c r="H21" s="35">
        <f t="shared" si="0"/>
        <v>0</v>
      </c>
      <c r="I21" s="36">
        <v>0.21</v>
      </c>
      <c r="J21" s="3" t="str">
        <f t="shared" si="1"/>
        <v>Precio ofertado de 0€</v>
      </c>
    </row>
    <row r="22" spans="4:13" ht="18.75" customHeight="1" thickBot="1" x14ac:dyDescent="0.3">
      <c r="D22" s="37" t="s">
        <v>20</v>
      </c>
      <c r="E22" s="38">
        <v>850</v>
      </c>
      <c r="F22" s="39">
        <v>2</v>
      </c>
      <c r="G22" s="69"/>
      <c r="H22" s="35">
        <f t="shared" si="0"/>
        <v>0</v>
      </c>
      <c r="I22" s="36">
        <v>0.21</v>
      </c>
      <c r="J22" s="3" t="str">
        <f t="shared" si="1"/>
        <v>Precio ofertado de 0€</v>
      </c>
    </row>
    <row r="23" spans="4:13" ht="18.75" customHeight="1" thickBot="1" x14ac:dyDescent="0.3">
      <c r="D23" s="37" t="s">
        <v>21</v>
      </c>
      <c r="E23" s="38">
        <v>1200</v>
      </c>
      <c r="F23" s="39">
        <v>2</v>
      </c>
      <c r="G23" s="69"/>
      <c r="H23" s="35">
        <f t="shared" si="0"/>
        <v>0</v>
      </c>
      <c r="I23" s="36">
        <v>0.21</v>
      </c>
      <c r="J23" s="3" t="str">
        <f t="shared" ref="J23" si="2">IF(G23&lt;=0,"Precio ofertado de 0€",IF(G23&gt;E23,"Precio ofertado unitario superior a máximo permitido",(F23*G23)*(1+I23)))</f>
        <v>Precio ofertado de 0€</v>
      </c>
    </row>
    <row r="24" spans="4:13" ht="15.75" thickBot="1" x14ac:dyDescent="0.3">
      <c r="E24" s="40"/>
      <c r="F24" s="41" t="s">
        <v>22</v>
      </c>
      <c r="G24" s="17"/>
      <c r="H24" s="4">
        <f>SUM(H16,H18:H23)</f>
        <v>0</v>
      </c>
      <c r="I24" s="5"/>
      <c r="J24" s="4">
        <f>SUM(J16,J18:J23)</f>
        <v>0</v>
      </c>
    </row>
    <row r="26" spans="4:13" ht="15.75" thickBot="1" x14ac:dyDescent="0.3"/>
    <row r="27" spans="4:13" ht="15.75" thickBot="1" x14ac:dyDescent="0.3">
      <c r="D27" s="42" t="s">
        <v>23</v>
      </c>
      <c r="E27" s="43"/>
      <c r="F27" s="43"/>
      <c r="G27" s="44"/>
      <c r="H27" s="4">
        <v>2000</v>
      </c>
      <c r="K27" s="45"/>
    </row>
    <row r="28" spans="4:13" ht="15.75" thickBot="1" x14ac:dyDescent="0.3">
      <c r="G28" s="17"/>
      <c r="H28" s="46"/>
      <c r="J28" s="46"/>
      <c r="K28" s="47"/>
      <c r="L28" s="1"/>
    </row>
    <row r="29" spans="4:13" ht="15.75" thickBot="1" x14ac:dyDescent="0.3">
      <c r="E29" s="48" t="s">
        <v>24</v>
      </c>
      <c r="F29" s="49"/>
      <c r="H29" s="6">
        <f>H24+H27</f>
        <v>2000</v>
      </c>
      <c r="K29" s="45"/>
    </row>
    <row r="30" spans="4:13" ht="15.75" thickBot="1" x14ac:dyDescent="0.3">
      <c r="E30" s="50"/>
      <c r="F30" s="51"/>
      <c r="H30" s="52"/>
    </row>
    <row r="31" spans="4:13" ht="16.5" customHeight="1" thickBot="1" x14ac:dyDescent="0.3">
      <c r="E31" s="50"/>
      <c r="F31" s="53" t="s">
        <v>25</v>
      </c>
      <c r="H31" s="6">
        <f>H29*21/100</f>
        <v>420</v>
      </c>
      <c r="K31" s="45"/>
    </row>
    <row r="32" spans="4:13" ht="16.5" customHeight="1" thickBot="1" x14ac:dyDescent="0.3">
      <c r="E32" s="50"/>
      <c r="F32" s="53"/>
      <c r="H32" s="7"/>
    </row>
    <row r="33" spans="3:17" ht="15.75" thickBot="1" x14ac:dyDescent="0.3">
      <c r="E33" s="51" t="s">
        <v>26</v>
      </c>
      <c r="F33" s="49"/>
      <c r="H33" s="6">
        <f>H29+H31</f>
        <v>2420</v>
      </c>
      <c r="M33" s="45"/>
    </row>
    <row r="34" spans="3:17" s="49" customFormat="1" x14ac:dyDescent="0.25">
      <c r="C34" s="8"/>
      <c r="D34" s="8"/>
      <c r="E34" s="54"/>
      <c r="F34" s="8"/>
      <c r="G34" s="8"/>
      <c r="H34" s="8"/>
      <c r="I34" s="8"/>
      <c r="J34" s="8"/>
      <c r="K34" s="8"/>
      <c r="L34" s="54"/>
      <c r="M34" s="8"/>
      <c r="N34" s="8"/>
      <c r="O34" s="8"/>
      <c r="P34" s="8"/>
      <c r="Q34" s="8"/>
    </row>
    <row r="35" spans="3:17" s="49" customFormat="1" x14ac:dyDescent="0.25">
      <c r="C35" s="8"/>
      <c r="D35" s="8"/>
      <c r="E35" s="54"/>
      <c r="F35" s="8"/>
      <c r="G35" s="8"/>
      <c r="H35" s="8"/>
      <c r="I35" s="8"/>
      <c r="J35" s="8"/>
      <c r="K35" s="8"/>
      <c r="L35" s="54"/>
      <c r="M35" s="8"/>
      <c r="N35" s="8"/>
      <c r="O35" s="8"/>
      <c r="P35" s="8"/>
      <c r="Q35" s="8"/>
    </row>
    <row r="36" spans="3:17" s="49" customFormat="1" x14ac:dyDescent="0.25">
      <c r="C36" s="8"/>
      <c r="D36" s="8"/>
      <c r="E36" s="54"/>
      <c r="F36" s="8"/>
      <c r="G36" s="8"/>
      <c r="H36" s="8"/>
      <c r="I36" s="8"/>
      <c r="J36" s="8"/>
      <c r="K36" s="8"/>
      <c r="L36" s="54"/>
      <c r="M36" s="8"/>
      <c r="N36" s="8"/>
      <c r="O36" s="8"/>
      <c r="P36" s="8"/>
      <c r="Q36" s="8"/>
    </row>
    <row r="37" spans="3:17" s="49" customFormat="1" x14ac:dyDescent="0.25">
      <c r="C37" s="8"/>
      <c r="D37" s="55" t="s">
        <v>6</v>
      </c>
      <c r="E37" s="8"/>
      <c r="F37" s="8"/>
      <c r="G37" s="8"/>
      <c r="H37" s="8"/>
      <c r="I37" s="8"/>
      <c r="J37" s="8"/>
      <c r="K37" s="54"/>
      <c r="M37" s="8"/>
      <c r="N37" s="8"/>
      <c r="O37" s="8"/>
      <c r="P37" s="8"/>
      <c r="Q37" s="8"/>
    </row>
    <row r="38" spans="3:17" s="49" customFormat="1" x14ac:dyDescent="0.25">
      <c r="C38" s="8"/>
      <c r="D38" s="55" t="s">
        <v>7</v>
      </c>
      <c r="E38" s="8"/>
      <c r="F38" s="8"/>
      <c r="G38" s="8"/>
      <c r="H38" s="8"/>
      <c r="I38" s="8"/>
      <c r="J38" s="8"/>
      <c r="K38" s="54"/>
      <c r="M38" s="8"/>
      <c r="N38" s="8"/>
      <c r="O38" s="8"/>
      <c r="P38" s="8"/>
      <c r="Q38" s="8"/>
    </row>
    <row r="39" spans="3:17" s="49" customFormat="1" x14ac:dyDescent="0.25">
      <c r="C39" s="8"/>
      <c r="D39" s="55" t="s">
        <v>27</v>
      </c>
      <c r="E39" s="8"/>
      <c r="F39" s="8"/>
      <c r="G39" s="8"/>
      <c r="H39" s="8"/>
      <c r="I39" s="8"/>
      <c r="J39" s="8"/>
      <c r="K39" s="54"/>
      <c r="M39" s="8"/>
      <c r="N39" s="8"/>
      <c r="O39" s="8"/>
      <c r="P39" s="8"/>
      <c r="Q39" s="8"/>
    </row>
    <row r="40" spans="3:17" s="49" customFormat="1" x14ac:dyDescent="0.25">
      <c r="C40" s="8"/>
      <c r="D40" s="55" t="s">
        <v>8</v>
      </c>
      <c r="E40" s="8"/>
      <c r="F40" s="8"/>
      <c r="G40" s="8"/>
      <c r="H40" s="8"/>
      <c r="M40" s="8"/>
    </row>
    <row r="41" spans="3:17" s="49" customFormat="1" x14ac:dyDescent="0.25">
      <c r="C41" s="8"/>
      <c r="D41" s="55" t="s">
        <v>28</v>
      </c>
      <c r="E41" s="8"/>
      <c r="F41" s="8"/>
      <c r="G41" s="8"/>
      <c r="H41" s="8"/>
    </row>
    <row r="42" spans="3:17" s="49" customFormat="1" x14ac:dyDescent="0.25">
      <c r="C42" s="8"/>
      <c r="D42" s="55"/>
      <c r="E42" s="8"/>
      <c r="F42" s="8"/>
      <c r="G42" s="8"/>
      <c r="H42" s="8"/>
    </row>
    <row r="43" spans="3:17" s="49" customFormat="1" x14ac:dyDescent="0.25">
      <c r="C43" s="8"/>
      <c r="D43" s="66" t="s">
        <v>30</v>
      </c>
      <c r="E43" s="8"/>
      <c r="F43" s="8"/>
      <c r="G43" s="8"/>
      <c r="H43" s="8"/>
    </row>
    <row r="44" spans="3:17" s="49" customFormat="1" x14ac:dyDescent="0.25">
      <c r="C44" s="8"/>
      <c r="D44" s="66" t="s">
        <v>29</v>
      </c>
      <c r="E44" s="8"/>
      <c r="F44" s="8"/>
      <c r="G44" s="8"/>
      <c r="H44" s="8"/>
    </row>
    <row r="45" spans="3:17" s="49" customFormat="1" x14ac:dyDescent="0.25">
      <c r="D45" s="54"/>
    </row>
    <row r="46" spans="3:17" s="49" customFormat="1" x14ac:dyDescent="0.25">
      <c r="D46" s="8"/>
    </row>
    <row r="47" spans="3:17" s="49" customFormat="1" x14ac:dyDescent="0.25">
      <c r="D47" s="8"/>
    </row>
    <row r="48" spans="3:17" s="49" customFormat="1" x14ac:dyDescent="0.25">
      <c r="D48" s="8"/>
    </row>
    <row r="49" spans="2:10" s="49" customFormat="1" x14ac:dyDescent="0.25">
      <c r="D49" s="8"/>
    </row>
    <row r="50" spans="2:10" x14ac:dyDescent="0.25">
      <c r="D50" s="54"/>
      <c r="H50" s="49"/>
      <c r="J50" s="49"/>
    </row>
    <row r="52" spans="2:10" s="49" customFormat="1" x14ac:dyDescent="0.25">
      <c r="B52" s="8"/>
      <c r="C52" s="8"/>
      <c r="D52" s="8"/>
      <c r="E52" s="56"/>
      <c r="F52" s="56"/>
      <c r="H52" s="8"/>
      <c r="J52" s="8"/>
    </row>
    <row r="53" spans="2:10" s="49" customFormat="1" x14ac:dyDescent="0.25">
      <c r="B53" s="8"/>
      <c r="C53" s="8"/>
      <c r="D53" s="8"/>
      <c r="E53" s="8"/>
      <c r="F53" s="8"/>
      <c r="H53" s="8"/>
      <c r="J53" s="8"/>
    </row>
    <row r="54" spans="2:10" s="49" customFormat="1" x14ac:dyDescent="0.25">
      <c r="B54" s="8"/>
      <c r="C54" s="8"/>
      <c r="D54" s="8"/>
      <c r="E54" s="8"/>
      <c r="F54" s="8"/>
      <c r="H54" s="8"/>
      <c r="J54" s="8"/>
    </row>
    <row r="55" spans="2:10" s="49" customFormat="1" x14ac:dyDescent="0.25">
      <c r="B55" s="8"/>
      <c r="C55" s="8"/>
      <c r="D55" s="8"/>
      <c r="E55" s="8"/>
      <c r="F55" s="8"/>
      <c r="H55" s="8"/>
      <c r="J55" s="8"/>
    </row>
    <row r="56" spans="2:10" s="49" customFormat="1" x14ac:dyDescent="0.25">
      <c r="B56" s="8"/>
      <c r="C56" s="8"/>
      <c r="D56" s="8"/>
      <c r="E56" s="8"/>
      <c r="F56" s="8"/>
      <c r="H56" s="8"/>
      <c r="J56" s="8"/>
    </row>
    <row r="57" spans="2:10" s="49" customFormat="1" x14ac:dyDescent="0.25">
      <c r="B57" s="8"/>
      <c r="C57" s="8"/>
      <c r="D57" s="8"/>
      <c r="E57" s="8"/>
      <c r="F57" s="8"/>
      <c r="H57" s="8"/>
      <c r="J57" s="8"/>
    </row>
    <row r="58" spans="2:10" s="49" customFormat="1" x14ac:dyDescent="0.25">
      <c r="B58" s="8"/>
      <c r="C58" s="8"/>
      <c r="D58" s="55"/>
      <c r="E58" s="55"/>
      <c r="F58" s="55"/>
      <c r="G58" s="57"/>
      <c r="H58" s="8"/>
      <c r="I58" s="8"/>
      <c r="J58" s="8"/>
    </row>
    <row r="59" spans="2:10" s="49" customFormat="1" x14ac:dyDescent="0.25">
      <c r="B59" s="8"/>
      <c r="C59" s="8"/>
      <c r="D59" s="55"/>
      <c r="E59" s="55"/>
      <c r="F59" s="55"/>
      <c r="G59" s="57"/>
      <c r="H59" s="8"/>
      <c r="I59" s="8"/>
      <c r="J59" s="8"/>
    </row>
    <row r="60" spans="2:10" s="49" customFormat="1" x14ac:dyDescent="0.25">
      <c r="B60" s="8"/>
      <c r="C60" s="8"/>
      <c r="D60" s="8"/>
      <c r="E60" s="8"/>
      <c r="F60" s="8"/>
      <c r="H60" s="8"/>
      <c r="I60" s="8"/>
      <c r="J60" s="8"/>
    </row>
    <row r="61" spans="2:10" s="49" customFormat="1" x14ac:dyDescent="0.25">
      <c r="B61" s="8"/>
      <c r="C61" s="8"/>
      <c r="D61" s="8"/>
      <c r="E61" s="8"/>
      <c r="F61" s="8"/>
      <c r="H61" s="8"/>
      <c r="J61" s="8"/>
    </row>
    <row r="62" spans="2:10" s="49" customFormat="1" ht="49.5" customHeight="1" x14ac:dyDescent="0.25">
      <c r="D62" s="70"/>
      <c r="E62" s="70"/>
      <c r="F62" s="70"/>
      <c r="G62" s="70"/>
      <c r="H62" s="70"/>
    </row>
    <row r="63" spans="2:10" s="49" customFormat="1" x14ac:dyDescent="0.25"/>
  </sheetData>
  <sheetProtection algorithmName="SHA-512" hashValue="Jxsf3KwlRufUWD0RP61zZND/xSYXyfZ+5kzGXr2OgKG2Wzw40PzmqLE9GailDxYUuYAnX+QZ+p0LHQPtCs9W5g==" saltValue="yGQ/DNG99HPSjDNgQCWO1A==" spinCount="100000" sheet="1" objects="1" scenarios="1"/>
  <mergeCells count="3">
    <mergeCell ref="D62:H62"/>
    <mergeCell ref="B6:K9"/>
    <mergeCell ref="B3:K3"/>
  </mergeCells>
  <conditionalFormatting sqref="J16 J18:J23">
    <cfRule type="expression" dxfId="5" priority="6">
      <formula>G16&gt;E16</formula>
    </cfRule>
  </conditionalFormatting>
  <conditionalFormatting sqref="G16 G18:G23">
    <cfRule type="expression" dxfId="4" priority="9" stopIfTrue="1">
      <formula>$F16&gt;$D16</formula>
    </cfRule>
  </conditionalFormatting>
  <conditionalFormatting sqref="H30">
    <cfRule type="expression" dxfId="3" priority="1" stopIfTrue="1">
      <formula>$M30&gt;$L30</formula>
    </cfRule>
  </conditionalFormatting>
  <conditionalFormatting sqref="H31">
    <cfRule type="expression" dxfId="2" priority="3" stopIfTrue="1">
      <formula>$M31&gt;$K31</formula>
    </cfRule>
  </conditionalFormatting>
  <conditionalFormatting sqref="H29 H33">
    <cfRule type="expression" dxfId="1" priority="4" stopIfTrue="1">
      <formula>$M29&gt;$J29</formula>
    </cfRule>
  </conditionalFormatting>
  <conditionalFormatting sqref="H32">
    <cfRule type="expression" dxfId="0" priority="10">
      <formula>F32&gt;#REF!</formula>
    </cfRule>
  </conditionalFormatting>
  <dataValidations count="2">
    <dataValidation type="list" allowBlank="1" showInputMessage="1" showErrorMessage="1" sqref="I15" xr:uid="{1C32F3C5-2DBC-4E03-B5DF-DAFF018B899F}">
      <formula1>$M$14:$M$17</formula1>
    </dataValidation>
    <dataValidation type="list" allowBlank="1" showInputMessage="1" showErrorMessage="1" sqref="I16:I23" xr:uid="{0204A273-D176-4414-9909-5B646B6E1FBA}">
      <formula1>$M$15:$M$18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LOPEZ SEGOVIANO</dc:creator>
  <cp:lastModifiedBy>ALS0001</cp:lastModifiedBy>
  <dcterms:created xsi:type="dcterms:W3CDTF">2015-06-05T18:19:34Z</dcterms:created>
  <dcterms:modified xsi:type="dcterms:W3CDTF">2026-10-01T07:53:48Z</dcterms:modified>
</cp:coreProperties>
</file>